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 yWindow="65296" windowWidth="18825" windowHeight="11745" activeTab="0"/>
  </bookViews>
  <sheets>
    <sheet name="８月" sheetId="1" r:id="rId1"/>
    <sheet name="７月" sheetId="2" r:id="rId2"/>
    <sheet name="６月" sheetId="3" r:id="rId3"/>
  </sheets>
  <definedNames/>
  <calcPr fullCalcOnLoad="1"/>
</workbook>
</file>

<file path=xl/sharedStrings.xml><?xml version="1.0" encoding="utf-8"?>
<sst xmlns="http://schemas.openxmlformats.org/spreadsheetml/2006/main" count="265" uniqueCount="47">
  <si>
    <t>日</t>
  </si>
  <si>
    <t>月</t>
  </si>
  <si>
    <t>水</t>
  </si>
  <si>
    <t>木</t>
  </si>
  <si>
    <t>金</t>
  </si>
  <si>
    <t>土</t>
  </si>
  <si>
    <t>火</t>
  </si>
  <si>
    <t>岡村</t>
  </si>
  <si>
    <t>桜川</t>
  </si>
  <si>
    <t>GCパソコン倶楽部のプロジェクター予約状況表</t>
  </si>
  <si>
    <t>飯田</t>
  </si>
  <si>
    <t>渡部</t>
  </si>
  <si>
    <t>例会</t>
  </si>
  <si>
    <t>村崎</t>
  </si>
  <si>
    <t>古原</t>
  </si>
  <si>
    <t>遠藤</t>
  </si>
  <si>
    <t>末永</t>
  </si>
  <si>
    <t>佐藤</t>
  </si>
  <si>
    <t>沖山</t>
  </si>
  <si>
    <t>山下</t>
  </si>
  <si>
    <t>藤澤</t>
  </si>
  <si>
    <t>今泉</t>
  </si>
  <si>
    <t>山本正</t>
  </si>
  <si>
    <t>山本松</t>
  </si>
  <si>
    <t>首藤</t>
  </si>
  <si>
    <t>竹島</t>
  </si>
  <si>
    <t>是則</t>
  </si>
  <si>
    <t>草原</t>
  </si>
  <si>
    <t>合計</t>
  </si>
  <si>
    <t>氏　名</t>
  </si>
  <si>
    <r>
      <t>　　　　　</t>
    </r>
    <r>
      <rPr>
        <u val="single"/>
        <sz val="10"/>
        <color indexed="8"/>
        <rFont val="ＭＳ Ｐゴシック"/>
        <family val="3"/>
      </rPr>
      <t>プロジェクタの申込み要領（個人使用）</t>
    </r>
    <r>
      <rPr>
        <sz val="10"/>
        <color indexed="8"/>
        <rFont val="ＭＳ Ｐゴシック"/>
        <family val="3"/>
      </rPr>
      <t xml:space="preserve">
【申し込み方法】　
　申し込みはGCの予約用メール（yoyaku@gc-pc,com）でお願いします。
　メールには、利用日（最大７日間）、氏名を記入して申し込んで下さい。
　申し込む場合、左表の空き状況を確認して下さい。予約は先着順とします。
　同一日に申し込みが重なった場合、メールの着信時刻で決めます。
　予約は翌月の末日までＯＫとします。
【利用時間帯】
　申込日の</t>
    </r>
    <r>
      <rPr>
        <sz val="10"/>
        <color indexed="10"/>
        <rFont val="ＭＳ Ｐゴシック"/>
        <family val="3"/>
      </rPr>
      <t>前日１９：００～申込日１９：００まで</t>
    </r>
    <r>
      <rPr>
        <sz val="10"/>
        <color indexed="8"/>
        <rFont val="ＭＳ Ｐゴシック"/>
        <family val="3"/>
      </rPr>
      <t>とします。　これを１日とします。
【利用料金】
　１日： ３００円
【貸出し時間帯】
　随時貸し出し返却が出来ないため、</t>
    </r>
    <r>
      <rPr>
        <sz val="10"/>
        <color indexed="10"/>
        <rFont val="ＭＳ Ｐゴシック"/>
        <family val="3"/>
      </rPr>
      <t>１８：００～２０：００の２時間を貸出し時間帯</t>
    </r>
    <r>
      <rPr>
        <sz val="10"/>
        <color indexed="8"/>
        <rFont val="ＭＳ Ｐゴシック"/>
        <family val="3"/>
      </rPr>
      <t>とします。
　原則として２０：００～翌日１８：００間は貸出し及び返却が出来ません。
　利用者は、利用日の前日１８：００～２０：００の間に、当面村崎宅（３－４０２）へ取りに行って下さい。事前に電話等で在宅を確認して下さい。
　返却時は、村崎宅（３－４０２）に返却するか、または引き続いて利用者がいた場合は、利用者間で連絡を取り合って返却者が次の利用者宅へ直接持っていって下さい。
【貸し出し機器】
　プロジェクタ、スクリーン（約５０インチ）
【予約状況】
　○：空き　●：予約済　×：予約不可
　マークに下は予約者氏名
【利用者へのお願い】
　装置は精密機械です。取り扱いには十分ご注意下さい。特に落下させないようお願いします。
なお、例会、勉強会等パソコン倶楽部での使用を優先します。</t>
    </r>
  </si>
  <si>
    <t>0:00～</t>
  </si>
  <si>
    <t>19:00～</t>
  </si>
  <si>
    <t>○</t>
  </si>
  <si>
    <t>●</t>
  </si>
  <si>
    <t>Aチーム</t>
  </si>
  <si>
    <t>Aチーム</t>
  </si>
  <si>
    <t>６月分
プロジェクタ
利用料</t>
  </si>
  <si>
    <t>Bチーム</t>
  </si>
  <si>
    <t>0:00～</t>
  </si>
  <si>
    <t>19:00～</t>
  </si>
  <si>
    <t>○</t>
  </si>
  <si>
    <t>●</t>
  </si>
  <si>
    <t>Aチーム</t>
  </si>
  <si>
    <t>７月分
プロジェクタ
利用料</t>
  </si>
  <si>
    <t>Bチーム</t>
  </si>
  <si>
    <t>８月分
プロジェクタ
利用料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</si>
</sst>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0"/>
      <name val="ＭＳ Ｐゴシック"/>
      <family val="3"/>
    </font>
    <font>
      <sz val="6"/>
      <name val="ＭＳ Ｐゴシック"/>
      <family val="3"/>
    </font>
    <font>
      <sz val="14"/>
      <name val="ＭＳ Ｐゴシック"/>
      <family val="3"/>
    </font>
    <font>
      <b/>
      <sz val="14"/>
      <name val="ＭＳ Ｐゴシック"/>
      <family val="3"/>
    </font>
    <font>
      <b/>
      <sz val="14"/>
      <color indexed="10"/>
      <name val="ＭＳ Ｐゴシック"/>
      <family val="3"/>
    </font>
    <font>
      <b/>
      <sz val="14"/>
      <color indexed="12"/>
      <name val="ＭＳ Ｐゴシック"/>
      <family val="3"/>
    </font>
    <font>
      <b/>
      <sz val="18"/>
      <name val="ＭＳ Ｐゴシック"/>
      <family val="3"/>
    </font>
    <font>
      <sz val="18"/>
      <name val="ＭＳ Ｐゴシック"/>
      <family val="3"/>
    </font>
    <font>
      <b/>
      <sz val="9"/>
      <name val="ＭＳ Ｐゴシック"/>
      <family val="3"/>
    </font>
    <font>
      <sz val="10"/>
      <color indexed="9"/>
      <name val="ＭＳ Ｐゴシック"/>
      <family val="3"/>
    </font>
    <font>
      <sz val="14"/>
      <color indexed="9"/>
      <name val="ＭＳ Ｐゴシック"/>
      <family val="3"/>
    </font>
    <font>
      <sz val="18"/>
      <color indexed="9"/>
      <name val="ＭＳ Ｐゴシック"/>
      <family val="3"/>
    </font>
    <font>
      <b/>
      <sz val="14"/>
      <color indexed="9"/>
      <name val="ＭＳ Ｐゴシック"/>
      <family val="3"/>
    </font>
    <font>
      <sz val="10"/>
      <color indexed="8"/>
      <name val="ＭＳ Ｐゴシック"/>
      <family val="3"/>
    </font>
    <font>
      <sz val="9"/>
      <name val="ＭＳ Ｐゴシック"/>
      <family val="3"/>
    </font>
    <font>
      <sz val="8"/>
      <name val="ＭＳ Ｐゴシック"/>
      <family val="3"/>
    </font>
    <font>
      <sz val="11"/>
      <name val="ＭＳ Ｐゴシック"/>
      <family val="3"/>
    </font>
    <font>
      <sz val="10"/>
      <color indexed="10"/>
      <name val="ＭＳ Ｐゴシック"/>
      <family val="3"/>
    </font>
    <font>
      <u val="single"/>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2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hair"/>
      <bottom style="medium"/>
    </border>
    <border>
      <left>
        <color indexed="63"/>
      </left>
      <right style="medium"/>
      <top style="thin"/>
      <bottom style="hair"/>
    </border>
    <border>
      <left style="medium"/>
      <right style="medium"/>
      <top style="thin"/>
      <bottom style="hair"/>
    </border>
    <border>
      <left style="medium"/>
      <right style="medium"/>
      <top style="hair"/>
      <bottom style="medium"/>
    </border>
    <border>
      <left style="medium"/>
      <right>
        <color indexed="63"/>
      </right>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medium"/>
    </border>
    <border>
      <left style="thin"/>
      <right>
        <color indexed="63"/>
      </right>
      <top style="thin"/>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hair"/>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hair"/>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04">
    <xf numFmtId="0" fontId="0" fillId="0" borderId="0" xfId="0" applyAlignment="1">
      <alignment vertical="center"/>
    </xf>
    <xf numFmtId="0" fontId="0" fillId="33" borderId="0" xfId="0" applyFill="1" applyAlignment="1">
      <alignment vertical="center"/>
    </xf>
    <xf numFmtId="0" fontId="2" fillId="33" borderId="0" xfId="0" applyFont="1" applyFill="1" applyAlignment="1">
      <alignment horizontal="center" vertical="center"/>
    </xf>
    <xf numFmtId="0" fontId="0" fillId="33" borderId="0" xfId="0" applyFill="1" applyAlignment="1">
      <alignment horizontal="center" vertical="center"/>
    </xf>
    <xf numFmtId="0" fontId="2"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vertical="center"/>
    </xf>
    <xf numFmtId="0" fontId="0" fillId="33" borderId="10" xfId="0"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0" fillId="33" borderId="13" xfId="0" applyFill="1" applyBorder="1" applyAlignment="1">
      <alignment horizontal="center" vertical="center"/>
    </xf>
    <xf numFmtId="0" fontId="8" fillId="33" borderId="14" xfId="0" applyFont="1" applyFill="1" applyBorder="1" applyAlignment="1">
      <alignment vertical="center"/>
    </xf>
    <xf numFmtId="0" fontId="8" fillId="33" borderId="15" xfId="0" applyFont="1" applyFill="1" applyBorder="1" applyAlignment="1">
      <alignment vertical="center"/>
    </xf>
    <xf numFmtId="0" fontId="9" fillId="33" borderId="0" xfId="0" applyFont="1" applyFill="1" applyBorder="1" applyAlignment="1">
      <alignment vertical="center"/>
    </xf>
    <xf numFmtId="0" fontId="10"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10" fillId="33" borderId="0" xfId="0" applyFont="1" applyFill="1" applyBorder="1" applyAlignment="1">
      <alignment vertical="center"/>
    </xf>
    <xf numFmtId="0" fontId="11" fillId="33" borderId="0" xfId="0" applyFont="1" applyFill="1" applyBorder="1" applyAlignment="1">
      <alignment horizontal="center" vertical="center"/>
    </xf>
    <xf numFmtId="0" fontId="12" fillId="33" borderId="0" xfId="0" applyFont="1" applyFill="1" applyBorder="1" applyAlignment="1">
      <alignment vertical="center"/>
    </xf>
    <xf numFmtId="0" fontId="13" fillId="33" borderId="0" xfId="0" applyFont="1" applyFill="1" applyBorder="1" applyAlignment="1">
      <alignment horizontal="left" vertical="top" wrapText="1"/>
    </xf>
    <xf numFmtId="0" fontId="9" fillId="33" borderId="16" xfId="0" applyFont="1" applyFill="1" applyBorder="1" applyAlignment="1">
      <alignment vertical="center"/>
    </xf>
    <xf numFmtId="0" fontId="9" fillId="33" borderId="17" xfId="0" applyFont="1" applyFill="1" applyBorder="1" applyAlignment="1">
      <alignment vertical="center"/>
    </xf>
    <xf numFmtId="0" fontId="9" fillId="33" borderId="18" xfId="0" applyFont="1" applyFill="1" applyBorder="1" applyAlignment="1">
      <alignment vertical="center"/>
    </xf>
    <xf numFmtId="0" fontId="9" fillId="33" borderId="19" xfId="0" applyFont="1" applyFill="1" applyBorder="1" applyAlignment="1">
      <alignment vertical="center"/>
    </xf>
    <xf numFmtId="0" fontId="9" fillId="33" borderId="20" xfId="0" applyFont="1" applyFill="1" applyBorder="1" applyAlignment="1">
      <alignment vertical="center"/>
    </xf>
    <xf numFmtId="0" fontId="10" fillId="33" borderId="19" xfId="0" applyFont="1" applyFill="1" applyBorder="1" applyAlignment="1">
      <alignment horizontal="center" vertical="center"/>
    </xf>
    <xf numFmtId="0" fontId="10" fillId="33" borderId="2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10" fillId="33" borderId="19" xfId="0" applyFont="1" applyFill="1" applyBorder="1" applyAlignment="1">
      <alignment vertical="center"/>
    </xf>
    <xf numFmtId="0" fontId="10" fillId="33" borderId="20" xfId="0" applyFont="1" applyFill="1" applyBorder="1" applyAlignment="1">
      <alignment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2" fillId="33" borderId="19" xfId="0" applyFont="1" applyFill="1" applyBorder="1" applyAlignment="1">
      <alignment vertical="center"/>
    </xf>
    <xf numFmtId="0" fontId="12" fillId="33" borderId="20" xfId="0" applyFont="1" applyFill="1" applyBorder="1" applyAlignment="1">
      <alignment vertical="center"/>
    </xf>
    <xf numFmtId="0" fontId="9" fillId="33" borderId="21" xfId="0" applyFont="1" applyFill="1" applyBorder="1" applyAlignment="1">
      <alignment horizontal="center" vertical="center"/>
    </xf>
    <xf numFmtId="0" fontId="13" fillId="33" borderId="22" xfId="0" applyFont="1" applyFill="1" applyBorder="1" applyAlignment="1">
      <alignment horizontal="left" vertical="top" wrapText="1"/>
    </xf>
    <xf numFmtId="0" fontId="9" fillId="33" borderId="23" xfId="0" applyFont="1" applyFill="1" applyBorder="1" applyAlignment="1">
      <alignment horizontal="center"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16" fillId="33" borderId="0" xfId="0" applyFont="1" applyFill="1" applyBorder="1" applyAlignment="1">
      <alignment horizontal="center" vertical="center"/>
    </xf>
    <xf numFmtId="0" fontId="16" fillId="33" borderId="0" xfId="0" applyFont="1" applyFill="1" applyBorder="1" applyAlignment="1">
      <alignment vertical="center"/>
    </xf>
    <xf numFmtId="0" fontId="15" fillId="33" borderId="0" xfId="0" applyFont="1" applyFill="1" applyBorder="1" applyAlignment="1">
      <alignment vertical="center"/>
    </xf>
    <xf numFmtId="0" fontId="16" fillId="34" borderId="24" xfId="0" applyFont="1" applyFill="1" applyBorder="1" applyAlignment="1">
      <alignment vertical="center"/>
    </xf>
    <xf numFmtId="38" fontId="16" fillId="34" borderId="25" xfId="48" applyFont="1" applyFill="1" applyBorder="1" applyAlignment="1">
      <alignment vertical="center"/>
    </xf>
    <xf numFmtId="0" fontId="15" fillId="34" borderId="26" xfId="0" applyFont="1" applyFill="1" applyBorder="1" applyAlignment="1">
      <alignment vertical="center"/>
    </xf>
    <xf numFmtId="0" fontId="16" fillId="34" borderId="27" xfId="0" applyFont="1" applyFill="1" applyBorder="1" applyAlignment="1">
      <alignment horizontal="center" vertical="center"/>
    </xf>
    <xf numFmtId="0" fontId="0" fillId="34" borderId="25" xfId="0" applyFill="1" applyBorder="1" applyAlignment="1">
      <alignment vertical="center"/>
    </xf>
    <xf numFmtId="0" fontId="15" fillId="34" borderId="24" xfId="0" applyFont="1" applyFill="1" applyBorder="1" applyAlignment="1">
      <alignment vertical="center"/>
    </xf>
    <xf numFmtId="0" fontId="0" fillId="34" borderId="28" xfId="0" applyFill="1" applyBorder="1" applyAlignment="1">
      <alignment vertical="center"/>
    </xf>
    <xf numFmtId="0" fontId="14" fillId="33" borderId="0" xfId="0" applyFont="1" applyFill="1" applyBorder="1" applyAlignment="1">
      <alignment horizontal="right" vertical="center"/>
    </xf>
    <xf numFmtId="0" fontId="16" fillId="34" borderId="23" xfId="0" applyFont="1" applyFill="1" applyBorder="1" applyAlignment="1">
      <alignment vertical="center"/>
    </xf>
    <xf numFmtId="38" fontId="16" fillId="34" borderId="22" xfId="48" applyFont="1" applyFill="1" applyBorder="1" applyAlignment="1">
      <alignment vertical="center"/>
    </xf>
    <xf numFmtId="0" fontId="15" fillId="34" borderId="29" xfId="0" applyFont="1" applyFill="1" applyBorder="1" applyAlignment="1">
      <alignment vertical="center"/>
    </xf>
    <xf numFmtId="0" fontId="16" fillId="34" borderId="30" xfId="0" applyFont="1" applyFill="1" applyBorder="1" applyAlignment="1">
      <alignment horizontal="center" vertical="center"/>
    </xf>
    <xf numFmtId="0" fontId="0" fillId="34" borderId="22" xfId="0" applyFill="1" applyBorder="1" applyAlignment="1">
      <alignment vertical="center"/>
    </xf>
    <xf numFmtId="0" fontId="15" fillId="34" borderId="23" xfId="0" applyFont="1" applyFill="1" applyBorder="1" applyAlignment="1">
      <alignment vertical="center"/>
    </xf>
    <xf numFmtId="0" fontId="0" fillId="34" borderId="21" xfId="0" applyFill="1" applyBorder="1" applyAlignment="1">
      <alignment vertical="center"/>
    </xf>
    <xf numFmtId="0" fontId="16" fillId="34" borderId="31" xfId="0" applyFont="1" applyFill="1" applyBorder="1" applyAlignment="1">
      <alignment horizontal="center" vertical="center"/>
    </xf>
    <xf numFmtId="0" fontId="16" fillId="34" borderId="32" xfId="0" applyFont="1" applyFill="1" applyBorder="1" applyAlignment="1">
      <alignment vertical="center"/>
    </xf>
    <xf numFmtId="0" fontId="15" fillId="34" borderId="33" xfId="0" applyFont="1" applyFill="1" applyBorder="1" applyAlignment="1">
      <alignment vertical="center"/>
    </xf>
    <xf numFmtId="0" fontId="15" fillId="34" borderId="32" xfId="0" applyFont="1" applyFill="1" applyBorder="1" applyAlignment="1">
      <alignment vertical="center"/>
    </xf>
    <xf numFmtId="0" fontId="0" fillId="34" borderId="34" xfId="0" applyFill="1" applyBorder="1" applyAlignment="1">
      <alignment vertical="center"/>
    </xf>
    <xf numFmtId="0" fontId="0" fillId="34" borderId="35" xfId="0" applyFill="1" applyBorder="1" applyAlignment="1">
      <alignment vertical="center"/>
    </xf>
    <xf numFmtId="38" fontId="16" fillId="34" borderId="35" xfId="48" applyFont="1" applyFill="1" applyBorder="1" applyAlignment="1">
      <alignment vertical="center"/>
    </xf>
    <xf numFmtId="0" fontId="0" fillId="34" borderId="36" xfId="0" applyFill="1" applyBorder="1" applyAlignment="1">
      <alignment horizontal="center" vertical="center"/>
    </xf>
    <xf numFmtId="0" fontId="0" fillId="34" borderId="37" xfId="0" applyFill="1" applyBorder="1" applyAlignment="1">
      <alignment horizontal="center" vertical="center"/>
    </xf>
    <xf numFmtId="0" fontId="0" fillId="34" borderId="21" xfId="0" applyFill="1" applyBorder="1" applyAlignment="1">
      <alignment horizontal="center" vertical="center"/>
    </xf>
    <xf numFmtId="0" fontId="0" fillId="34" borderId="29"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30" xfId="0" applyFill="1" applyBorder="1" applyAlignment="1">
      <alignment horizontal="center" vertical="center"/>
    </xf>
    <xf numFmtId="0" fontId="0" fillId="34" borderId="23" xfId="0" applyFill="1" applyBorder="1" applyAlignment="1">
      <alignment horizontal="center" vertical="center"/>
    </xf>
    <xf numFmtId="0" fontId="0" fillId="34" borderId="36"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29" xfId="0" applyFill="1" applyBorder="1" applyAlignment="1">
      <alignment horizontal="center" vertical="center" wrapText="1"/>
    </xf>
    <xf numFmtId="0" fontId="0" fillId="33" borderId="40" xfId="0" applyFill="1" applyBorder="1" applyAlignment="1">
      <alignment horizontal="center" vertical="center"/>
    </xf>
    <xf numFmtId="0" fontId="0" fillId="33" borderId="10" xfId="0" applyFill="1" applyBorder="1" applyAlignment="1">
      <alignment horizontal="center" vertical="center"/>
    </xf>
    <xf numFmtId="0" fontId="5" fillId="35" borderId="41" xfId="0" applyFont="1" applyFill="1" applyBorder="1" applyAlignment="1">
      <alignment horizontal="center" vertical="center"/>
    </xf>
    <xf numFmtId="0" fontId="5" fillId="35" borderId="42" xfId="0" applyFont="1" applyFill="1" applyBorder="1" applyAlignment="1">
      <alignment horizontal="center" vertical="center"/>
    </xf>
    <xf numFmtId="0" fontId="7" fillId="33" borderId="43" xfId="0" applyFont="1" applyFill="1" applyBorder="1" applyAlignment="1">
      <alignment horizontal="center" vertical="center"/>
    </xf>
    <xf numFmtId="0" fontId="7" fillId="33" borderId="11" xfId="0" applyFont="1" applyFill="1" applyBorder="1" applyAlignment="1">
      <alignment horizontal="center" vertical="center"/>
    </xf>
    <xf numFmtId="0" fontId="4" fillId="36" borderId="41" xfId="0" applyFont="1" applyFill="1" applyBorder="1" applyAlignment="1">
      <alignment horizontal="center" vertical="center"/>
    </xf>
    <xf numFmtId="0" fontId="4" fillId="36" borderId="42" xfId="0" applyFont="1" applyFill="1" applyBorder="1" applyAlignment="1">
      <alignment horizontal="center" vertical="center"/>
    </xf>
    <xf numFmtId="0" fontId="3" fillId="37" borderId="41" xfId="0" applyFont="1" applyFill="1" applyBorder="1" applyAlignment="1">
      <alignment horizontal="center" vertical="center"/>
    </xf>
    <xf numFmtId="0" fontId="3" fillId="37" borderId="42" xfId="0" applyFont="1" applyFill="1" applyBorder="1" applyAlignment="1">
      <alignment horizontal="center" vertical="center"/>
    </xf>
    <xf numFmtId="0" fontId="4" fillId="37" borderId="41" xfId="0" applyFont="1" applyFill="1" applyBorder="1" applyAlignment="1">
      <alignment horizontal="center" vertical="center"/>
    </xf>
    <xf numFmtId="0" fontId="4" fillId="37" borderId="42" xfId="0" applyFont="1" applyFill="1" applyBorder="1" applyAlignment="1">
      <alignment horizontal="center" vertical="center"/>
    </xf>
    <xf numFmtId="0" fontId="8" fillId="33" borderId="44" xfId="0" applyFont="1" applyFill="1" applyBorder="1" applyAlignment="1">
      <alignment horizontal="left" vertical="center"/>
    </xf>
    <xf numFmtId="0" fontId="8" fillId="33" borderId="45" xfId="0" applyFont="1" applyFill="1" applyBorder="1" applyAlignment="1">
      <alignment horizontal="left" vertical="center"/>
    </xf>
    <xf numFmtId="55" fontId="6" fillId="33" borderId="44" xfId="0" applyNumberFormat="1" applyFont="1" applyFill="1" applyBorder="1" applyAlignment="1">
      <alignment horizontal="center" vertical="center"/>
    </xf>
    <xf numFmtId="55" fontId="6" fillId="33" borderId="46" xfId="0" applyNumberFormat="1" applyFont="1" applyFill="1" applyBorder="1" applyAlignment="1">
      <alignment horizontal="center" vertical="center"/>
    </xf>
    <xf numFmtId="55" fontId="6" fillId="33" borderId="45" xfId="0" applyNumberFormat="1" applyFont="1" applyFill="1" applyBorder="1" applyAlignment="1">
      <alignment horizontal="center" vertical="center"/>
    </xf>
    <xf numFmtId="0" fontId="4" fillId="33" borderId="44" xfId="0" applyFont="1" applyFill="1" applyBorder="1" applyAlignment="1">
      <alignment horizontal="center" vertical="center"/>
    </xf>
    <xf numFmtId="0" fontId="4" fillId="33" borderId="45"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6" fillId="33" borderId="0" xfId="0" applyFont="1" applyFill="1" applyAlignment="1">
      <alignment horizontal="center" vertical="center"/>
    </xf>
    <xf numFmtId="0" fontId="13" fillId="33" borderId="0" xfId="0" applyFont="1" applyFill="1" applyBorder="1" applyAlignment="1">
      <alignment horizontal="left" vertical="top" wrapText="1"/>
    </xf>
    <xf numFmtId="0" fontId="36" fillId="37" borderId="41" xfId="0" applyFont="1" applyFill="1" applyBorder="1" applyAlignment="1">
      <alignment horizontal="center" vertical="center"/>
    </xf>
    <xf numFmtId="0" fontId="36" fillId="37" borderId="4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V77"/>
  <sheetViews>
    <sheetView tabSelected="1" zoomScalePageLayoutView="0" workbookViewId="0" topLeftCell="A1">
      <selection activeCell="A1" sqref="A1"/>
    </sheetView>
  </sheetViews>
  <sheetFormatPr defaultColWidth="9.140625" defaultRowHeight="12"/>
  <cols>
    <col min="1" max="1" width="4.140625" style="1" customWidth="1"/>
    <col min="2" max="2" width="2.8515625" style="1" customWidth="1"/>
    <col min="3" max="3" width="11.7109375" style="1" customWidth="1"/>
    <col min="4" max="4" width="2.140625" style="1" customWidth="1"/>
    <col min="5" max="5" width="11.7109375" style="1" customWidth="1"/>
    <col min="6" max="6" width="2.140625" style="1" customWidth="1"/>
    <col min="7" max="7" width="11.7109375" style="1" customWidth="1"/>
    <col min="8" max="8" width="2.140625" style="1" customWidth="1"/>
    <col min="9" max="9" width="11.7109375" style="1" customWidth="1"/>
    <col min="10" max="10" width="2.140625" style="1" customWidth="1"/>
    <col min="11" max="11" width="11.7109375" style="1" customWidth="1"/>
    <col min="12" max="12" width="2.140625" style="1" customWidth="1"/>
    <col min="13" max="13" width="11.7109375" style="1" customWidth="1"/>
    <col min="14" max="14" width="2.140625" style="1" customWidth="1"/>
    <col min="15" max="15" width="11.7109375" style="1" customWidth="1"/>
    <col min="16" max="16" width="2.140625" style="1" customWidth="1"/>
    <col min="17" max="17" width="5.28125" style="1" customWidth="1"/>
    <col min="18" max="18" width="0.71875" style="1" customWidth="1"/>
    <col min="19" max="19" width="1.1484375" style="1" customWidth="1"/>
    <col min="20" max="20" width="46.28125" style="1" customWidth="1"/>
    <col min="21" max="21" width="1.1484375" style="1" customWidth="1"/>
    <col min="22" max="16384" width="9.140625" style="1" customWidth="1"/>
  </cols>
  <sheetData>
    <row r="1" ht="14.25" customHeight="1"/>
    <row r="2" spans="3:22" ht="27" customHeight="1">
      <c r="C2" s="100" t="s">
        <v>9</v>
      </c>
      <c r="D2" s="100"/>
      <c r="E2" s="100"/>
      <c r="F2" s="100"/>
      <c r="G2" s="100"/>
      <c r="H2" s="100"/>
      <c r="I2" s="100"/>
      <c r="J2" s="100"/>
      <c r="K2" s="100"/>
      <c r="L2" s="100"/>
      <c r="M2" s="100"/>
      <c r="N2" s="100"/>
      <c r="O2" s="100"/>
      <c r="P2" s="100"/>
      <c r="R2" s="13"/>
      <c r="S2" s="13"/>
      <c r="T2" s="13"/>
      <c r="U2" s="13"/>
      <c r="V2" s="13"/>
    </row>
    <row r="3" spans="18:22" ht="8.25" customHeight="1" thickBot="1">
      <c r="R3" s="13"/>
      <c r="S3" s="20"/>
      <c r="T3" s="21"/>
      <c r="U3" s="22"/>
      <c r="V3" s="13"/>
    </row>
    <row r="4" spans="3:22" ht="30" customHeight="1" thickBot="1">
      <c r="C4" s="91">
        <v>40391</v>
      </c>
      <c r="D4" s="92"/>
      <c r="E4" s="92"/>
      <c r="F4" s="92"/>
      <c r="G4" s="92"/>
      <c r="H4" s="92"/>
      <c r="I4" s="92"/>
      <c r="J4" s="92"/>
      <c r="K4" s="92"/>
      <c r="L4" s="92"/>
      <c r="M4" s="92"/>
      <c r="N4" s="92"/>
      <c r="O4" s="92"/>
      <c r="P4" s="93"/>
      <c r="R4" s="13"/>
      <c r="S4" s="23"/>
      <c r="T4" s="101" t="s">
        <v>30</v>
      </c>
      <c r="U4" s="24"/>
      <c r="V4" s="13"/>
    </row>
    <row r="5" spans="3:22" s="2" customFormat="1" ht="21" customHeight="1" thickBot="1">
      <c r="C5" s="94" t="s">
        <v>0</v>
      </c>
      <c r="D5" s="95"/>
      <c r="E5" s="96" t="s">
        <v>1</v>
      </c>
      <c r="F5" s="97"/>
      <c r="G5" s="96" t="s">
        <v>6</v>
      </c>
      <c r="H5" s="97"/>
      <c r="I5" s="96" t="s">
        <v>2</v>
      </c>
      <c r="J5" s="97"/>
      <c r="K5" s="96" t="s">
        <v>3</v>
      </c>
      <c r="L5" s="97"/>
      <c r="M5" s="96" t="s">
        <v>4</v>
      </c>
      <c r="N5" s="97"/>
      <c r="O5" s="98" t="s">
        <v>5</v>
      </c>
      <c r="P5" s="99"/>
      <c r="R5" s="14"/>
      <c r="S5" s="25"/>
      <c r="T5" s="101"/>
      <c r="U5" s="26"/>
      <c r="V5" s="14"/>
    </row>
    <row r="6" spans="3:22" s="3" customFormat="1" ht="14.25" customHeight="1" thickBot="1">
      <c r="C6" s="11" t="s">
        <v>39</v>
      </c>
      <c r="D6" s="89" t="s">
        <v>40</v>
      </c>
      <c r="E6" s="90"/>
      <c r="F6" s="89" t="s">
        <v>40</v>
      </c>
      <c r="G6" s="90"/>
      <c r="H6" s="89" t="s">
        <v>40</v>
      </c>
      <c r="I6" s="90"/>
      <c r="J6" s="89" t="s">
        <v>40</v>
      </c>
      <c r="K6" s="90"/>
      <c r="L6" s="89" t="s">
        <v>40</v>
      </c>
      <c r="M6" s="90"/>
      <c r="N6" s="89" t="s">
        <v>40</v>
      </c>
      <c r="O6" s="90"/>
      <c r="P6" s="12" t="s">
        <v>40</v>
      </c>
      <c r="R6" s="15"/>
      <c r="S6" s="27"/>
      <c r="T6" s="101"/>
      <c r="U6" s="28"/>
      <c r="V6" s="15"/>
    </row>
    <row r="7" spans="3:22" s="4" customFormat="1" ht="19.5" customHeight="1">
      <c r="C7" s="83">
        <v>1</v>
      </c>
      <c r="D7" s="84"/>
      <c r="E7" s="85">
        <v>2</v>
      </c>
      <c r="F7" s="86"/>
      <c r="G7" s="85">
        <v>3</v>
      </c>
      <c r="H7" s="86"/>
      <c r="I7" s="85">
        <v>4</v>
      </c>
      <c r="J7" s="86"/>
      <c r="K7" s="85">
        <v>5</v>
      </c>
      <c r="L7" s="86"/>
      <c r="M7" s="85">
        <v>6</v>
      </c>
      <c r="N7" s="86"/>
      <c r="O7" s="79">
        <v>7</v>
      </c>
      <c r="P7" s="80"/>
      <c r="R7" s="16"/>
      <c r="S7" s="29"/>
      <c r="T7" s="101"/>
      <c r="U7" s="30"/>
      <c r="V7" s="16"/>
    </row>
    <row r="8" spans="3:22" s="5" customFormat="1" ht="24" customHeight="1">
      <c r="C8" s="9" t="s">
        <v>41</v>
      </c>
      <c r="D8" s="81" t="s">
        <v>41</v>
      </c>
      <c r="E8" s="82"/>
      <c r="F8" s="81" t="s">
        <v>41</v>
      </c>
      <c r="G8" s="82"/>
      <c r="H8" s="81" t="s">
        <v>41</v>
      </c>
      <c r="I8" s="82"/>
      <c r="J8" s="81" t="s">
        <v>41</v>
      </c>
      <c r="K8" s="82"/>
      <c r="L8" s="81" t="s">
        <v>41</v>
      </c>
      <c r="M8" s="82"/>
      <c r="N8" s="81" t="s">
        <v>41</v>
      </c>
      <c r="O8" s="82"/>
      <c r="P8" s="8"/>
      <c r="R8" s="17"/>
      <c r="S8" s="31"/>
      <c r="T8" s="101"/>
      <c r="U8" s="32"/>
      <c r="V8" s="17"/>
    </row>
    <row r="9" spans="3:22" s="3" customFormat="1" ht="18" customHeight="1" thickBot="1">
      <c r="C9" s="10"/>
      <c r="D9" s="77"/>
      <c r="E9" s="78"/>
      <c r="F9" s="77"/>
      <c r="G9" s="78"/>
      <c r="H9" s="77"/>
      <c r="I9" s="78"/>
      <c r="J9" s="77"/>
      <c r="K9" s="78"/>
      <c r="L9" s="77"/>
      <c r="M9" s="78"/>
      <c r="N9" s="77"/>
      <c r="O9" s="78"/>
      <c r="P9" s="7"/>
      <c r="R9" s="15"/>
      <c r="S9" s="27"/>
      <c r="T9" s="101"/>
      <c r="U9" s="28"/>
      <c r="V9" s="15"/>
    </row>
    <row r="10" spans="3:22" s="4" customFormat="1" ht="19.5" customHeight="1">
      <c r="C10" s="83">
        <v>8</v>
      </c>
      <c r="D10" s="84"/>
      <c r="E10" s="85">
        <v>9</v>
      </c>
      <c r="F10" s="86"/>
      <c r="G10" s="85">
        <v>10</v>
      </c>
      <c r="H10" s="86"/>
      <c r="I10" s="85">
        <v>11</v>
      </c>
      <c r="J10" s="86"/>
      <c r="K10" s="85">
        <v>12</v>
      </c>
      <c r="L10" s="86"/>
      <c r="M10" s="85">
        <v>13</v>
      </c>
      <c r="N10" s="86"/>
      <c r="O10" s="79">
        <v>14</v>
      </c>
      <c r="P10" s="80"/>
      <c r="R10" s="16"/>
      <c r="S10" s="29"/>
      <c r="T10" s="101"/>
      <c r="U10" s="30"/>
      <c r="V10" s="16"/>
    </row>
    <row r="11" spans="3:22" s="5" customFormat="1" ht="24" customHeight="1">
      <c r="C11" s="9" t="s">
        <v>41</v>
      </c>
      <c r="D11" s="81" t="s">
        <v>41</v>
      </c>
      <c r="E11" s="82"/>
      <c r="F11" s="81" t="s">
        <v>41</v>
      </c>
      <c r="G11" s="82"/>
      <c r="H11" s="81" t="s">
        <v>41</v>
      </c>
      <c r="I11" s="82"/>
      <c r="J11" s="81" t="s">
        <v>41</v>
      </c>
      <c r="K11" s="82"/>
      <c r="L11" s="81" t="s">
        <v>41</v>
      </c>
      <c r="M11" s="82"/>
      <c r="N11" s="81" t="s">
        <v>41</v>
      </c>
      <c r="O11" s="82"/>
      <c r="P11" s="8"/>
      <c r="R11" s="17"/>
      <c r="S11" s="31"/>
      <c r="T11" s="101"/>
      <c r="U11" s="32"/>
      <c r="V11" s="17"/>
    </row>
    <row r="12" spans="3:22" s="3" customFormat="1" ht="18" customHeight="1" thickBot="1">
      <c r="C12" s="10"/>
      <c r="D12" s="77"/>
      <c r="E12" s="78"/>
      <c r="F12" s="77"/>
      <c r="G12" s="78"/>
      <c r="H12" s="77"/>
      <c r="I12" s="78"/>
      <c r="J12" s="77"/>
      <c r="K12" s="78"/>
      <c r="L12" s="77"/>
      <c r="M12" s="78"/>
      <c r="N12" s="77"/>
      <c r="O12" s="78"/>
      <c r="P12" s="7"/>
      <c r="R12" s="15"/>
      <c r="S12" s="27"/>
      <c r="T12" s="101"/>
      <c r="U12" s="28"/>
      <c r="V12" s="15"/>
    </row>
    <row r="13" spans="3:22" s="4" customFormat="1" ht="19.5" customHeight="1">
      <c r="C13" s="83">
        <v>15</v>
      </c>
      <c r="D13" s="84"/>
      <c r="E13" s="85">
        <v>16</v>
      </c>
      <c r="F13" s="86"/>
      <c r="G13" s="85">
        <v>17</v>
      </c>
      <c r="H13" s="86"/>
      <c r="I13" s="85">
        <v>18</v>
      </c>
      <c r="J13" s="86"/>
      <c r="K13" s="85">
        <v>19</v>
      </c>
      <c r="L13" s="86"/>
      <c r="M13" s="85">
        <v>20</v>
      </c>
      <c r="N13" s="86"/>
      <c r="O13" s="79">
        <v>21</v>
      </c>
      <c r="P13" s="80"/>
      <c r="R13" s="16"/>
      <c r="S13" s="29"/>
      <c r="T13" s="101"/>
      <c r="U13" s="30"/>
      <c r="V13" s="16"/>
    </row>
    <row r="14" spans="3:22" s="5" customFormat="1" ht="24" customHeight="1">
      <c r="C14" s="9" t="s">
        <v>41</v>
      </c>
      <c r="D14" s="81" t="s">
        <v>41</v>
      </c>
      <c r="E14" s="82"/>
      <c r="F14" s="81" t="s">
        <v>41</v>
      </c>
      <c r="G14" s="82"/>
      <c r="H14" s="81" t="s">
        <v>41</v>
      </c>
      <c r="I14" s="82"/>
      <c r="J14" s="81" t="s">
        <v>41</v>
      </c>
      <c r="K14" s="82"/>
      <c r="L14" s="81" t="s">
        <v>41</v>
      </c>
      <c r="M14" s="82"/>
      <c r="N14" s="81" t="s">
        <v>41</v>
      </c>
      <c r="O14" s="82"/>
      <c r="P14" s="8"/>
      <c r="R14" s="17"/>
      <c r="S14" s="31"/>
      <c r="T14" s="101"/>
      <c r="U14" s="32"/>
      <c r="V14" s="17"/>
    </row>
    <row r="15" spans="3:22" s="3" customFormat="1" ht="18" customHeight="1" thickBot="1">
      <c r="C15" s="10"/>
      <c r="D15" s="77"/>
      <c r="E15" s="78"/>
      <c r="F15" s="77"/>
      <c r="G15" s="78"/>
      <c r="H15" s="77"/>
      <c r="I15" s="78"/>
      <c r="J15" s="77"/>
      <c r="K15" s="78"/>
      <c r="L15" s="77"/>
      <c r="M15" s="78"/>
      <c r="N15" s="77"/>
      <c r="O15" s="78"/>
      <c r="P15" s="7"/>
      <c r="R15" s="15"/>
      <c r="S15" s="27"/>
      <c r="T15" s="101"/>
      <c r="U15" s="28"/>
      <c r="V15" s="15"/>
    </row>
    <row r="16" spans="3:22" s="4" customFormat="1" ht="19.5" customHeight="1">
      <c r="C16" s="83">
        <v>22</v>
      </c>
      <c r="D16" s="84"/>
      <c r="E16" s="102">
        <v>23</v>
      </c>
      <c r="F16" s="103"/>
      <c r="G16" s="85">
        <v>24</v>
      </c>
      <c r="H16" s="86"/>
      <c r="I16" s="85">
        <v>25</v>
      </c>
      <c r="J16" s="86"/>
      <c r="K16" s="85">
        <v>26</v>
      </c>
      <c r="L16" s="86"/>
      <c r="M16" s="85">
        <v>27</v>
      </c>
      <c r="N16" s="86"/>
      <c r="O16" s="79">
        <v>28</v>
      </c>
      <c r="P16" s="80"/>
      <c r="R16" s="16"/>
      <c r="S16" s="29"/>
      <c r="T16" s="101"/>
      <c r="U16" s="30"/>
      <c r="V16" s="16"/>
    </row>
    <row r="17" spans="3:22" s="5" customFormat="1" ht="24" customHeight="1">
      <c r="C17" s="9" t="s">
        <v>41</v>
      </c>
      <c r="D17" s="81" t="s">
        <v>41</v>
      </c>
      <c r="E17" s="82"/>
      <c r="F17" s="81" t="s">
        <v>41</v>
      </c>
      <c r="G17" s="82"/>
      <c r="H17" s="81" t="s">
        <v>41</v>
      </c>
      <c r="I17" s="82"/>
      <c r="J17" s="81" t="s">
        <v>41</v>
      </c>
      <c r="K17" s="82"/>
      <c r="L17" s="81" t="s">
        <v>41</v>
      </c>
      <c r="M17" s="82"/>
      <c r="N17" s="81" t="s">
        <v>41</v>
      </c>
      <c r="O17" s="82"/>
      <c r="P17" s="8"/>
      <c r="R17" s="17"/>
      <c r="S17" s="31"/>
      <c r="T17" s="101"/>
      <c r="U17" s="32"/>
      <c r="V17" s="17"/>
    </row>
    <row r="18" spans="3:22" s="3" customFormat="1" ht="18" customHeight="1" thickBot="1">
      <c r="C18" s="10"/>
      <c r="D18" s="77"/>
      <c r="E18" s="78"/>
      <c r="F18" s="77"/>
      <c r="G18" s="78"/>
      <c r="H18" s="77"/>
      <c r="I18" s="78"/>
      <c r="J18" s="77"/>
      <c r="K18" s="78"/>
      <c r="L18" s="77"/>
      <c r="M18" s="78"/>
      <c r="N18" s="77"/>
      <c r="O18" s="78"/>
      <c r="P18" s="7"/>
      <c r="R18" s="15"/>
      <c r="S18" s="27"/>
      <c r="T18" s="101"/>
      <c r="U18" s="28"/>
      <c r="V18" s="15"/>
    </row>
    <row r="19" spans="3:22" s="4" customFormat="1" ht="19.5" customHeight="1">
      <c r="C19" s="83">
        <v>29</v>
      </c>
      <c r="D19" s="84"/>
      <c r="E19" s="85">
        <v>30</v>
      </c>
      <c r="F19" s="86"/>
      <c r="G19" s="85">
        <v>31</v>
      </c>
      <c r="H19" s="86"/>
      <c r="I19" s="85"/>
      <c r="J19" s="86"/>
      <c r="K19" s="85"/>
      <c r="L19" s="86"/>
      <c r="M19" s="85"/>
      <c r="N19" s="86"/>
      <c r="O19" s="79"/>
      <c r="P19" s="80"/>
      <c r="R19" s="16"/>
      <c r="S19" s="29"/>
      <c r="T19" s="101"/>
      <c r="U19" s="30"/>
      <c r="V19" s="16"/>
    </row>
    <row r="20" spans="3:22" s="5" customFormat="1" ht="24" customHeight="1">
      <c r="C20" s="9" t="s">
        <v>41</v>
      </c>
      <c r="D20" s="81" t="s">
        <v>41</v>
      </c>
      <c r="E20" s="82"/>
      <c r="F20" s="81" t="s">
        <v>41</v>
      </c>
      <c r="G20" s="82"/>
      <c r="H20" s="81"/>
      <c r="I20" s="82"/>
      <c r="J20" s="81"/>
      <c r="K20" s="82"/>
      <c r="L20" s="81"/>
      <c r="M20" s="82"/>
      <c r="N20" s="81"/>
      <c r="O20" s="82"/>
      <c r="P20" s="8"/>
      <c r="R20" s="17"/>
      <c r="S20" s="31"/>
      <c r="T20" s="101"/>
      <c r="U20" s="32"/>
      <c r="V20" s="17"/>
    </row>
    <row r="21" spans="3:22" s="3" customFormat="1" ht="18" customHeight="1" thickBot="1">
      <c r="C21" s="10"/>
      <c r="D21" s="77"/>
      <c r="E21" s="78"/>
      <c r="F21" s="77"/>
      <c r="G21" s="78"/>
      <c r="H21" s="77"/>
      <c r="I21" s="78"/>
      <c r="J21" s="77"/>
      <c r="K21" s="78"/>
      <c r="L21" s="77"/>
      <c r="M21" s="78"/>
      <c r="N21" s="77"/>
      <c r="O21" s="78"/>
      <c r="P21" s="7"/>
      <c r="R21" s="15"/>
      <c r="S21" s="27"/>
      <c r="T21" s="101"/>
      <c r="U21" s="28"/>
      <c r="V21" s="15"/>
    </row>
    <row r="22" spans="3:22" ht="18.75" customHeight="1">
      <c r="C22" s="83"/>
      <c r="D22" s="84"/>
      <c r="E22" s="85"/>
      <c r="F22" s="86"/>
      <c r="G22" s="85"/>
      <c r="H22" s="86"/>
      <c r="I22" s="85"/>
      <c r="J22" s="86"/>
      <c r="K22" s="85"/>
      <c r="L22" s="86"/>
      <c r="M22" s="85"/>
      <c r="N22" s="86"/>
      <c r="O22" s="79"/>
      <c r="P22" s="80"/>
      <c r="R22" s="13"/>
      <c r="S22" s="23"/>
      <c r="T22" s="101"/>
      <c r="U22" s="24"/>
      <c r="V22" s="13"/>
    </row>
    <row r="23" spans="3:22" ht="24" customHeight="1">
      <c r="C23" s="9"/>
      <c r="D23" s="81"/>
      <c r="E23" s="82"/>
      <c r="F23" s="81"/>
      <c r="G23" s="82"/>
      <c r="H23" s="81"/>
      <c r="I23" s="82"/>
      <c r="J23" s="81"/>
      <c r="K23" s="82"/>
      <c r="L23" s="81"/>
      <c r="M23" s="82"/>
      <c r="N23" s="81"/>
      <c r="O23" s="82"/>
      <c r="P23" s="8"/>
      <c r="R23" s="13"/>
      <c r="S23" s="23"/>
      <c r="T23" s="101"/>
      <c r="U23" s="24"/>
      <c r="V23" s="13"/>
    </row>
    <row r="24" spans="3:22" ht="18" customHeight="1" thickBot="1">
      <c r="C24" s="10"/>
      <c r="D24" s="77"/>
      <c r="E24" s="78"/>
      <c r="F24" s="77"/>
      <c r="G24" s="78"/>
      <c r="H24" s="77"/>
      <c r="I24" s="78"/>
      <c r="J24" s="77"/>
      <c r="K24" s="78"/>
      <c r="L24" s="77"/>
      <c r="M24" s="78"/>
      <c r="N24" s="77"/>
      <c r="O24" s="78"/>
      <c r="P24" s="7"/>
      <c r="R24" s="13"/>
      <c r="S24" s="23"/>
      <c r="T24" s="101"/>
      <c r="U24" s="24"/>
      <c r="V24" s="13"/>
    </row>
    <row r="25" spans="3:22" ht="21" customHeight="1">
      <c r="C25" s="39"/>
      <c r="D25" s="39"/>
      <c r="E25" s="39"/>
      <c r="F25" s="39"/>
      <c r="G25" s="39"/>
      <c r="H25" s="39"/>
      <c r="I25" s="39"/>
      <c r="J25" s="39"/>
      <c r="K25" s="39"/>
      <c r="L25" s="39"/>
      <c r="M25" s="39"/>
      <c r="N25" s="39"/>
      <c r="O25" s="39"/>
      <c r="P25" s="39"/>
      <c r="R25" s="13"/>
      <c r="S25" s="23"/>
      <c r="T25" s="101"/>
      <c r="U25" s="24"/>
      <c r="V25" s="13"/>
    </row>
    <row r="26" spans="18:22" ht="14.25" customHeight="1" thickBot="1">
      <c r="R26" s="13"/>
      <c r="S26" s="23"/>
      <c r="T26" s="101"/>
      <c r="U26" s="24"/>
      <c r="V26" s="13"/>
    </row>
    <row r="27" spans="3:22" s="6" customFormat="1" ht="30" customHeight="1" thickBot="1">
      <c r="C27" s="91">
        <v>40422</v>
      </c>
      <c r="D27" s="92"/>
      <c r="E27" s="92"/>
      <c r="F27" s="92"/>
      <c r="G27" s="92"/>
      <c r="H27" s="92"/>
      <c r="I27" s="92"/>
      <c r="J27" s="92"/>
      <c r="K27" s="92"/>
      <c r="L27" s="92"/>
      <c r="M27" s="92"/>
      <c r="N27" s="92"/>
      <c r="O27" s="92"/>
      <c r="P27" s="93"/>
      <c r="R27" s="18"/>
      <c r="S27" s="33"/>
      <c r="T27" s="101"/>
      <c r="U27" s="34"/>
      <c r="V27" s="18"/>
    </row>
    <row r="28" spans="3:22" s="5" customFormat="1" ht="24" customHeight="1" thickBot="1">
      <c r="C28" s="94" t="s">
        <v>0</v>
      </c>
      <c r="D28" s="95"/>
      <c r="E28" s="96" t="s">
        <v>1</v>
      </c>
      <c r="F28" s="97"/>
      <c r="G28" s="96" t="s">
        <v>6</v>
      </c>
      <c r="H28" s="97"/>
      <c r="I28" s="96" t="s">
        <v>2</v>
      </c>
      <c r="J28" s="97"/>
      <c r="K28" s="96" t="s">
        <v>3</v>
      </c>
      <c r="L28" s="97"/>
      <c r="M28" s="96" t="s">
        <v>4</v>
      </c>
      <c r="N28" s="97"/>
      <c r="O28" s="98" t="s">
        <v>5</v>
      </c>
      <c r="P28" s="99"/>
      <c r="R28" s="17"/>
      <c r="S28" s="31"/>
      <c r="T28" s="101"/>
      <c r="U28" s="32"/>
      <c r="V28" s="17"/>
    </row>
    <row r="29" spans="3:22" s="3" customFormat="1" ht="14.25" customHeight="1" thickBot="1">
      <c r="C29" s="11" t="s">
        <v>39</v>
      </c>
      <c r="D29" s="89" t="s">
        <v>40</v>
      </c>
      <c r="E29" s="90"/>
      <c r="F29" s="89" t="s">
        <v>40</v>
      </c>
      <c r="G29" s="90"/>
      <c r="H29" s="89" t="s">
        <v>40</v>
      </c>
      <c r="I29" s="90"/>
      <c r="J29" s="89" t="s">
        <v>40</v>
      </c>
      <c r="K29" s="90"/>
      <c r="L29" s="89" t="s">
        <v>40</v>
      </c>
      <c r="M29" s="90"/>
      <c r="N29" s="89" t="s">
        <v>40</v>
      </c>
      <c r="O29" s="90"/>
      <c r="P29" s="12" t="s">
        <v>40</v>
      </c>
      <c r="R29" s="15"/>
      <c r="S29" s="27"/>
      <c r="T29" s="101"/>
      <c r="U29" s="28"/>
      <c r="V29" s="15"/>
    </row>
    <row r="30" spans="3:22" s="4" customFormat="1" ht="19.5" customHeight="1">
      <c r="C30" s="83"/>
      <c r="D30" s="84"/>
      <c r="E30" s="85"/>
      <c r="F30" s="86"/>
      <c r="G30" s="85"/>
      <c r="H30" s="86"/>
      <c r="I30" s="85">
        <v>1</v>
      </c>
      <c r="J30" s="86"/>
      <c r="K30" s="85">
        <v>2</v>
      </c>
      <c r="L30" s="86"/>
      <c r="M30" s="85">
        <v>3</v>
      </c>
      <c r="N30" s="86"/>
      <c r="O30" s="79">
        <v>4</v>
      </c>
      <c r="P30" s="80"/>
      <c r="R30" s="16"/>
      <c r="S30" s="29"/>
      <c r="T30" s="101"/>
      <c r="U30" s="30"/>
      <c r="V30" s="16"/>
    </row>
    <row r="31" spans="3:22" s="5" customFormat="1" ht="24" customHeight="1">
      <c r="C31" s="9"/>
      <c r="D31" s="81"/>
      <c r="E31" s="82"/>
      <c r="F31" s="81"/>
      <c r="G31" s="82"/>
      <c r="H31" s="81"/>
      <c r="I31" s="82"/>
      <c r="J31" s="81" t="s">
        <v>41</v>
      </c>
      <c r="K31" s="82"/>
      <c r="L31" s="81" t="s">
        <v>41</v>
      </c>
      <c r="M31" s="82"/>
      <c r="N31" s="81" t="s">
        <v>41</v>
      </c>
      <c r="O31" s="82"/>
      <c r="P31" s="8"/>
      <c r="R31" s="17"/>
      <c r="S31" s="31"/>
      <c r="T31" s="101"/>
      <c r="U31" s="32"/>
      <c r="V31" s="17"/>
    </row>
    <row r="32" spans="3:22" s="3" customFormat="1" ht="18" customHeight="1" thickBot="1">
      <c r="C32" s="10"/>
      <c r="D32" s="77"/>
      <c r="E32" s="78"/>
      <c r="F32" s="77"/>
      <c r="G32" s="78"/>
      <c r="H32" s="77"/>
      <c r="I32" s="78"/>
      <c r="J32" s="77"/>
      <c r="K32" s="78"/>
      <c r="L32" s="77"/>
      <c r="M32" s="78"/>
      <c r="N32" s="77"/>
      <c r="O32" s="78"/>
      <c r="P32" s="7"/>
      <c r="R32" s="15"/>
      <c r="S32" s="35"/>
      <c r="T32" s="36"/>
      <c r="U32" s="37"/>
      <c r="V32" s="15"/>
    </row>
    <row r="33" spans="3:22" s="4" customFormat="1" ht="19.5" customHeight="1">
      <c r="C33" s="83">
        <v>5</v>
      </c>
      <c r="D33" s="84"/>
      <c r="E33" s="85">
        <v>6</v>
      </c>
      <c r="F33" s="86"/>
      <c r="G33" s="85">
        <v>7</v>
      </c>
      <c r="H33" s="86"/>
      <c r="I33" s="85">
        <v>8</v>
      </c>
      <c r="J33" s="86"/>
      <c r="K33" s="85">
        <v>9</v>
      </c>
      <c r="L33" s="86"/>
      <c r="M33" s="85">
        <v>10</v>
      </c>
      <c r="N33" s="86"/>
      <c r="O33" s="79">
        <v>11</v>
      </c>
      <c r="P33" s="80"/>
      <c r="R33" s="16"/>
      <c r="S33" s="16"/>
      <c r="T33" s="19"/>
      <c r="U33" s="16"/>
      <c r="V33" s="16"/>
    </row>
    <row r="34" spans="3:22" s="5" customFormat="1" ht="24" customHeight="1">
      <c r="C34" s="9" t="s">
        <v>41</v>
      </c>
      <c r="D34" s="81" t="s">
        <v>41</v>
      </c>
      <c r="E34" s="82"/>
      <c r="F34" s="81" t="s">
        <v>41</v>
      </c>
      <c r="G34" s="82"/>
      <c r="H34" s="81" t="s">
        <v>41</v>
      </c>
      <c r="I34" s="82"/>
      <c r="J34" s="81" t="s">
        <v>41</v>
      </c>
      <c r="K34" s="82"/>
      <c r="L34" s="81" t="s">
        <v>41</v>
      </c>
      <c r="M34" s="82"/>
      <c r="N34" s="81" t="s">
        <v>41</v>
      </c>
      <c r="O34" s="82"/>
      <c r="P34" s="8"/>
      <c r="R34" s="17"/>
      <c r="S34" s="17"/>
      <c r="T34" s="19"/>
      <c r="U34" s="17"/>
      <c r="V34" s="17"/>
    </row>
    <row r="35" spans="3:22" s="3" customFormat="1" ht="18" customHeight="1" thickBot="1">
      <c r="C35" s="10"/>
      <c r="D35" s="77"/>
      <c r="E35" s="78"/>
      <c r="F35" s="77"/>
      <c r="G35" s="78"/>
      <c r="H35" s="77"/>
      <c r="I35" s="78"/>
      <c r="J35" s="77"/>
      <c r="K35" s="78"/>
      <c r="L35" s="77"/>
      <c r="M35" s="78"/>
      <c r="N35" s="77"/>
      <c r="O35" s="78"/>
      <c r="P35" s="7"/>
      <c r="R35" s="15"/>
      <c r="S35" s="15"/>
      <c r="T35" s="19"/>
      <c r="U35" s="15"/>
      <c r="V35" s="15"/>
    </row>
    <row r="36" spans="3:22" s="4" customFormat="1" ht="19.5" customHeight="1">
      <c r="C36" s="83">
        <v>12</v>
      </c>
      <c r="D36" s="84"/>
      <c r="E36" s="85">
        <v>13</v>
      </c>
      <c r="F36" s="86"/>
      <c r="G36" s="85">
        <v>14</v>
      </c>
      <c r="H36" s="86"/>
      <c r="I36" s="85">
        <v>15</v>
      </c>
      <c r="J36" s="86"/>
      <c r="K36" s="85">
        <v>16</v>
      </c>
      <c r="L36" s="86"/>
      <c r="M36" s="85">
        <v>17</v>
      </c>
      <c r="N36" s="86"/>
      <c r="O36" s="79">
        <v>18</v>
      </c>
      <c r="P36" s="80"/>
      <c r="R36" s="16"/>
      <c r="S36" s="16"/>
      <c r="T36" s="19"/>
      <c r="U36" s="16"/>
      <c r="V36" s="16"/>
    </row>
    <row r="37" spans="3:22" s="5" customFormat="1" ht="24" customHeight="1">
      <c r="C37" s="9" t="s">
        <v>41</v>
      </c>
      <c r="D37" s="81" t="s">
        <v>41</v>
      </c>
      <c r="E37" s="82"/>
      <c r="F37" s="81" t="s">
        <v>41</v>
      </c>
      <c r="G37" s="82"/>
      <c r="H37" s="81" t="s">
        <v>41</v>
      </c>
      <c r="I37" s="82"/>
      <c r="J37" s="81" t="s">
        <v>42</v>
      </c>
      <c r="K37" s="82"/>
      <c r="L37" s="81" t="s">
        <v>41</v>
      </c>
      <c r="M37" s="82"/>
      <c r="N37" s="81" t="s">
        <v>42</v>
      </c>
      <c r="O37" s="82"/>
      <c r="P37" s="8"/>
      <c r="R37" s="17"/>
      <c r="S37" s="17"/>
      <c r="T37" s="19"/>
      <c r="U37" s="17"/>
      <c r="V37" s="17"/>
    </row>
    <row r="38" spans="3:22" s="3" customFormat="1" ht="18" customHeight="1" thickBot="1">
      <c r="C38" s="10"/>
      <c r="D38" s="77"/>
      <c r="E38" s="78"/>
      <c r="F38" s="77"/>
      <c r="G38" s="78"/>
      <c r="H38" s="77"/>
      <c r="I38" s="78"/>
      <c r="J38" s="77"/>
      <c r="K38" s="78"/>
      <c r="L38" s="77"/>
      <c r="M38" s="78"/>
      <c r="N38" s="77"/>
      <c r="O38" s="78"/>
      <c r="P38" s="7"/>
      <c r="R38" s="15"/>
      <c r="S38" s="15"/>
      <c r="T38" s="15"/>
      <c r="U38" s="15"/>
      <c r="V38" s="15"/>
    </row>
    <row r="39" spans="3:22" s="4" customFormat="1" ht="19.5" customHeight="1">
      <c r="C39" s="83">
        <v>19</v>
      </c>
      <c r="D39" s="84"/>
      <c r="E39" s="87">
        <v>20</v>
      </c>
      <c r="F39" s="88"/>
      <c r="G39" s="85">
        <v>21</v>
      </c>
      <c r="H39" s="86"/>
      <c r="I39" s="85">
        <v>22</v>
      </c>
      <c r="J39" s="86"/>
      <c r="K39" s="85">
        <v>23</v>
      </c>
      <c r="L39" s="86"/>
      <c r="M39" s="85">
        <v>24</v>
      </c>
      <c r="N39" s="86"/>
      <c r="O39" s="79">
        <v>25</v>
      </c>
      <c r="P39" s="80"/>
      <c r="R39" s="16"/>
      <c r="S39" s="16"/>
      <c r="T39" s="16"/>
      <c r="U39" s="16"/>
      <c r="V39" s="16"/>
    </row>
    <row r="40" spans="3:22" s="5" customFormat="1" ht="24" customHeight="1">
      <c r="C40" s="9" t="s">
        <v>41</v>
      </c>
      <c r="D40" s="81" t="s">
        <v>41</v>
      </c>
      <c r="E40" s="82"/>
      <c r="F40" s="81" t="s">
        <v>41</v>
      </c>
      <c r="G40" s="82"/>
      <c r="H40" s="81" t="s">
        <v>41</v>
      </c>
      <c r="I40" s="82"/>
      <c r="J40" s="81" t="s">
        <v>41</v>
      </c>
      <c r="K40" s="82"/>
      <c r="L40" s="81" t="s">
        <v>41</v>
      </c>
      <c r="M40" s="82"/>
      <c r="N40" s="81" t="s">
        <v>41</v>
      </c>
      <c r="O40" s="82"/>
      <c r="P40" s="8"/>
      <c r="R40" s="17"/>
      <c r="S40" s="17"/>
      <c r="T40" s="17"/>
      <c r="U40" s="17"/>
      <c r="V40" s="17"/>
    </row>
    <row r="41" spans="3:16" s="3" customFormat="1" ht="18" customHeight="1" thickBot="1">
      <c r="C41" s="10"/>
      <c r="D41" s="77"/>
      <c r="E41" s="78"/>
      <c r="F41" s="77"/>
      <c r="G41" s="78"/>
      <c r="H41" s="77"/>
      <c r="I41" s="78"/>
      <c r="J41" s="77"/>
      <c r="K41" s="78"/>
      <c r="L41" s="77"/>
      <c r="M41" s="78"/>
      <c r="N41" s="77"/>
      <c r="O41" s="78"/>
      <c r="P41" s="7"/>
    </row>
    <row r="42" spans="3:22" s="4" customFormat="1" ht="19.5" customHeight="1">
      <c r="C42" s="83">
        <v>26</v>
      </c>
      <c r="D42" s="84"/>
      <c r="E42" s="85">
        <v>27</v>
      </c>
      <c r="F42" s="86"/>
      <c r="G42" s="85">
        <v>28</v>
      </c>
      <c r="H42" s="86"/>
      <c r="I42" s="85">
        <v>29</v>
      </c>
      <c r="J42" s="86"/>
      <c r="K42" s="85">
        <v>30</v>
      </c>
      <c r="L42" s="86"/>
      <c r="M42" s="85"/>
      <c r="N42" s="86"/>
      <c r="O42" s="79"/>
      <c r="P42" s="80"/>
      <c r="R42" s="16"/>
      <c r="S42" s="16"/>
      <c r="T42" s="16"/>
      <c r="U42" s="16"/>
      <c r="V42" s="16"/>
    </row>
    <row r="43" spans="3:22" s="5" customFormat="1" ht="24" customHeight="1">
      <c r="C43" s="9" t="s">
        <v>41</v>
      </c>
      <c r="D43" s="81" t="s">
        <v>41</v>
      </c>
      <c r="E43" s="82"/>
      <c r="F43" s="81" t="s">
        <v>41</v>
      </c>
      <c r="G43" s="82"/>
      <c r="H43" s="81" t="s">
        <v>41</v>
      </c>
      <c r="I43" s="82"/>
      <c r="J43" s="81"/>
      <c r="K43" s="82"/>
      <c r="L43" s="81"/>
      <c r="M43" s="82"/>
      <c r="N43" s="81"/>
      <c r="O43" s="82"/>
      <c r="P43" s="8"/>
      <c r="R43" s="17"/>
      <c r="S43" s="17"/>
      <c r="T43" s="17"/>
      <c r="U43" s="17"/>
      <c r="V43" s="17"/>
    </row>
    <row r="44" spans="3:16" s="3" customFormat="1" ht="18" customHeight="1" thickBot="1">
      <c r="C44" s="10"/>
      <c r="D44" s="77"/>
      <c r="E44" s="78"/>
      <c r="F44" s="77"/>
      <c r="G44" s="78"/>
      <c r="H44" s="77"/>
      <c r="I44" s="78"/>
      <c r="J44" s="77"/>
      <c r="K44" s="78"/>
      <c r="L44" s="77"/>
      <c r="M44" s="78"/>
      <c r="N44" s="77"/>
      <c r="O44" s="78"/>
      <c r="P44" s="7"/>
    </row>
    <row r="45" spans="3:22" s="4" customFormat="1" ht="19.5" customHeight="1" thickBot="1">
      <c r="C45" s="39"/>
      <c r="D45" s="39"/>
      <c r="E45" s="39"/>
      <c r="F45" s="39"/>
      <c r="G45" s="39"/>
      <c r="H45" s="39"/>
      <c r="I45" s="39"/>
      <c r="J45" s="39"/>
      <c r="K45" s="39"/>
      <c r="L45" s="39"/>
      <c r="M45" s="39"/>
      <c r="N45" s="39"/>
      <c r="O45" s="39"/>
      <c r="P45" s="39"/>
      <c r="R45" s="16"/>
      <c r="S45" s="16"/>
      <c r="T45" s="16"/>
      <c r="U45" s="16"/>
      <c r="V45" s="16"/>
    </row>
    <row r="46" spans="3:22" s="5" customFormat="1" ht="19.5" customHeight="1">
      <c r="C46" s="69" t="s">
        <v>29</v>
      </c>
      <c r="D46" s="70"/>
      <c r="E46" s="73" t="s">
        <v>46</v>
      </c>
      <c r="F46" s="74"/>
      <c r="G46" s="69" t="str">
        <f>C46</f>
        <v>氏　名</v>
      </c>
      <c r="H46" s="70"/>
      <c r="I46" s="73" t="str">
        <f>E46</f>
        <v>８月分
プロジェクタ
利用料</v>
      </c>
      <c r="J46" s="74"/>
      <c r="K46" s="69"/>
      <c r="L46" s="70"/>
      <c r="M46" s="65"/>
      <c r="N46" s="70"/>
      <c r="O46" s="65"/>
      <c r="P46" s="66"/>
      <c r="R46" s="17"/>
      <c r="S46" s="17"/>
      <c r="T46" s="17"/>
      <c r="U46" s="17"/>
      <c r="V46" s="17"/>
    </row>
    <row r="47" spans="3:16" s="3" customFormat="1" ht="19.5" customHeight="1">
      <c r="C47" s="71"/>
      <c r="D47" s="72"/>
      <c r="E47" s="75"/>
      <c r="F47" s="76"/>
      <c r="G47" s="71"/>
      <c r="H47" s="72"/>
      <c r="I47" s="75"/>
      <c r="J47" s="76"/>
      <c r="K47" s="71"/>
      <c r="L47" s="72"/>
      <c r="M47" s="67"/>
      <c r="N47" s="72"/>
      <c r="O47" s="67"/>
      <c r="P47" s="68"/>
    </row>
    <row r="48" spans="3:22" s="4" customFormat="1" ht="19.5" customHeight="1">
      <c r="C48" s="54" t="s">
        <v>14</v>
      </c>
      <c r="D48" s="51"/>
      <c r="E48" s="52">
        <f aca="true" t="shared" si="0" ref="E48:E62">IF(COUNTIF($C$9:$P$21,C48)=0,"",COUNTIF($C$9:$P$21,C48)*300)</f>
      </c>
      <c r="F48" s="53">
        <f>IF(E48="","","円")</f>
      </c>
      <c r="G48" s="54" t="s">
        <v>26</v>
      </c>
      <c r="H48" s="51"/>
      <c r="I48" s="52">
        <f aca="true" t="shared" si="1" ref="I48:I58">IF(COUNTIF($C$9:$P$21,G48)=0,"",COUNTIF($C$9:$P$21,G48)*300)</f>
      </c>
      <c r="J48" s="53">
        <f>IF(I48="","","円")</f>
      </c>
      <c r="K48" s="55"/>
      <c r="L48" s="56"/>
      <c r="M48" s="57"/>
      <c r="N48" s="56"/>
      <c r="O48" s="57"/>
      <c r="P48" s="53"/>
      <c r="R48" s="16"/>
      <c r="S48" s="16"/>
      <c r="T48" s="16"/>
      <c r="U48" s="16"/>
      <c r="V48" s="16"/>
    </row>
    <row r="49" spans="3:22" s="5" customFormat="1" ht="19.5" customHeight="1">
      <c r="C49" s="46" t="s">
        <v>15</v>
      </c>
      <c r="D49" s="43"/>
      <c r="E49" s="52">
        <f t="shared" si="0"/>
      </c>
      <c r="F49" s="45">
        <f aca="true" t="shared" si="2" ref="F49:F62">IF(E49="","","円")</f>
      </c>
      <c r="G49" s="46" t="s">
        <v>27</v>
      </c>
      <c r="H49" s="43"/>
      <c r="I49" s="52">
        <f t="shared" si="1"/>
      </c>
      <c r="J49" s="45">
        <f aca="true" t="shared" si="3" ref="J49:J59">IF(I49="","","円")</f>
      </c>
      <c r="K49" s="47"/>
      <c r="L49" s="48"/>
      <c r="M49" s="49"/>
      <c r="N49" s="48"/>
      <c r="O49" s="49"/>
      <c r="P49" s="45"/>
      <c r="R49" s="17"/>
      <c r="S49" s="17"/>
      <c r="T49" s="17"/>
      <c r="U49" s="17"/>
      <c r="V49" s="17"/>
    </row>
    <row r="50" spans="3:16" s="3" customFormat="1" ht="19.5" customHeight="1">
      <c r="C50" s="46" t="s">
        <v>16</v>
      </c>
      <c r="D50" s="43"/>
      <c r="E50" s="52">
        <f t="shared" si="0"/>
      </c>
      <c r="F50" s="45">
        <f t="shared" si="2"/>
      </c>
      <c r="G50" s="46" t="s">
        <v>7</v>
      </c>
      <c r="H50" s="43"/>
      <c r="I50" s="52">
        <f t="shared" si="1"/>
      </c>
      <c r="J50" s="45">
        <f t="shared" si="3"/>
      </c>
      <c r="K50" s="47"/>
      <c r="L50" s="48"/>
      <c r="M50" s="49"/>
      <c r="N50" s="48"/>
      <c r="O50" s="49"/>
      <c r="P50" s="45"/>
    </row>
    <row r="51" spans="3:16" s="3" customFormat="1" ht="19.5" customHeight="1">
      <c r="C51" s="46" t="s">
        <v>17</v>
      </c>
      <c r="D51" s="43"/>
      <c r="E51" s="52">
        <f t="shared" si="0"/>
      </c>
      <c r="F51" s="45">
        <f t="shared" si="2"/>
      </c>
      <c r="G51" s="46" t="s">
        <v>11</v>
      </c>
      <c r="H51" s="43"/>
      <c r="I51" s="52">
        <f t="shared" si="1"/>
      </c>
      <c r="J51" s="45">
        <f t="shared" si="3"/>
      </c>
      <c r="K51" s="47"/>
      <c r="L51" s="48"/>
      <c r="M51" s="49"/>
      <c r="N51" s="48"/>
      <c r="O51" s="49"/>
      <c r="P51" s="45"/>
    </row>
    <row r="52" spans="3:16" s="3" customFormat="1" ht="19.5" customHeight="1">
      <c r="C52" s="46" t="s">
        <v>18</v>
      </c>
      <c r="D52" s="43"/>
      <c r="E52" s="52">
        <f t="shared" si="0"/>
      </c>
      <c r="F52" s="45">
        <f t="shared" si="2"/>
      </c>
      <c r="G52" s="46"/>
      <c r="H52" s="48"/>
      <c r="I52" s="44">
        <f t="shared" si="1"/>
      </c>
      <c r="J52" s="45">
        <f t="shared" si="3"/>
      </c>
      <c r="K52" s="47"/>
      <c r="L52" s="48"/>
      <c r="M52" s="49"/>
      <c r="N52" s="48"/>
      <c r="O52" s="49"/>
      <c r="P52" s="45"/>
    </row>
    <row r="53" spans="3:16" s="3" customFormat="1" ht="19.5" customHeight="1">
      <c r="C53" s="46" t="s">
        <v>19</v>
      </c>
      <c r="D53" s="43"/>
      <c r="E53" s="52">
        <f t="shared" si="0"/>
      </c>
      <c r="F53" s="45">
        <f t="shared" si="2"/>
      </c>
      <c r="G53" s="46"/>
      <c r="H53" s="48"/>
      <c r="I53" s="44">
        <f t="shared" si="1"/>
      </c>
      <c r="J53" s="45">
        <f t="shared" si="3"/>
      </c>
      <c r="K53" s="47"/>
      <c r="L53" s="48"/>
      <c r="M53" s="49"/>
      <c r="N53" s="48"/>
      <c r="O53" s="49"/>
      <c r="P53" s="45"/>
    </row>
    <row r="54" spans="2:16" ht="19.5" customHeight="1">
      <c r="B54" s="50"/>
      <c r="C54" s="46" t="s">
        <v>20</v>
      </c>
      <c r="D54" s="43"/>
      <c r="E54" s="52">
        <f t="shared" si="0"/>
      </c>
      <c r="F54" s="45">
        <f t="shared" si="2"/>
      </c>
      <c r="G54" s="46"/>
      <c r="H54" s="48"/>
      <c r="I54" s="44">
        <f t="shared" si="1"/>
      </c>
      <c r="J54" s="45">
        <f t="shared" si="3"/>
      </c>
      <c r="K54" s="47"/>
      <c r="L54" s="48"/>
      <c r="M54" s="49"/>
      <c r="N54" s="48"/>
      <c r="O54" s="49"/>
      <c r="P54" s="45"/>
    </row>
    <row r="55" spans="2:16" ht="19.5" customHeight="1">
      <c r="B55" s="50"/>
      <c r="C55" s="46" t="s">
        <v>13</v>
      </c>
      <c r="D55" s="43"/>
      <c r="E55" s="52">
        <f t="shared" si="0"/>
      </c>
      <c r="F55" s="45">
        <f t="shared" si="2"/>
      </c>
      <c r="G55" s="46"/>
      <c r="H55" s="43"/>
      <c r="I55" s="44">
        <f t="shared" si="1"/>
      </c>
      <c r="J55" s="45">
        <f t="shared" si="3"/>
      </c>
      <c r="K55" s="47"/>
      <c r="L55" s="48"/>
      <c r="M55" s="49"/>
      <c r="N55" s="48"/>
      <c r="O55" s="49"/>
      <c r="P55" s="45"/>
    </row>
    <row r="56" spans="2:16" ht="19.5" customHeight="1">
      <c r="B56" s="50"/>
      <c r="C56" s="46" t="s">
        <v>21</v>
      </c>
      <c r="D56" s="43"/>
      <c r="E56" s="52">
        <f t="shared" si="0"/>
      </c>
      <c r="F56" s="45">
        <f t="shared" si="2"/>
      </c>
      <c r="G56" s="46"/>
      <c r="H56" s="43"/>
      <c r="I56" s="44">
        <f t="shared" si="1"/>
      </c>
      <c r="J56" s="45">
        <f t="shared" si="3"/>
      </c>
      <c r="K56" s="47"/>
      <c r="L56" s="48"/>
      <c r="M56" s="49"/>
      <c r="N56" s="48"/>
      <c r="O56" s="49"/>
      <c r="P56" s="45"/>
    </row>
    <row r="57" spans="2:16" ht="19.5" customHeight="1">
      <c r="B57" s="50"/>
      <c r="C57" s="46" t="s">
        <v>22</v>
      </c>
      <c r="D57" s="43"/>
      <c r="E57" s="52">
        <f t="shared" si="0"/>
      </c>
      <c r="F57" s="45">
        <f t="shared" si="2"/>
      </c>
      <c r="G57" s="46"/>
      <c r="H57" s="43"/>
      <c r="I57" s="44">
        <f t="shared" si="1"/>
      </c>
      <c r="J57" s="45">
        <f t="shared" si="3"/>
      </c>
      <c r="K57" s="47"/>
      <c r="L57" s="48"/>
      <c r="M57" s="49"/>
      <c r="N57" s="48"/>
      <c r="O57" s="49"/>
      <c r="P57" s="45"/>
    </row>
    <row r="58" spans="2:16" ht="19.5" customHeight="1">
      <c r="B58" s="50"/>
      <c r="C58" s="46" t="s">
        <v>10</v>
      </c>
      <c r="D58" s="43"/>
      <c r="E58" s="52">
        <f t="shared" si="0"/>
      </c>
      <c r="F58" s="45">
        <f t="shared" si="2"/>
      </c>
      <c r="G58" s="46"/>
      <c r="H58" s="43"/>
      <c r="I58" s="44">
        <f t="shared" si="1"/>
      </c>
      <c r="J58" s="45">
        <f t="shared" si="3"/>
      </c>
      <c r="K58" s="47"/>
      <c r="L58" s="48"/>
      <c r="M58" s="49"/>
      <c r="N58" s="48"/>
      <c r="O58" s="49"/>
      <c r="P58" s="45"/>
    </row>
    <row r="59" spans="2:16" ht="19.5" customHeight="1">
      <c r="B59" s="50"/>
      <c r="C59" s="46" t="s">
        <v>8</v>
      </c>
      <c r="D59" s="43"/>
      <c r="E59" s="52">
        <f t="shared" si="0"/>
      </c>
      <c r="F59" s="45">
        <f t="shared" si="2"/>
      </c>
      <c r="G59" s="46" t="s">
        <v>28</v>
      </c>
      <c r="H59" s="43"/>
      <c r="I59" s="44">
        <f>SUM(I48:I58,E48:E62)</f>
        <v>0</v>
      </c>
      <c r="J59" s="45" t="str">
        <f t="shared" si="3"/>
        <v>円</v>
      </c>
      <c r="K59" s="47"/>
      <c r="L59" s="48"/>
      <c r="M59" s="49"/>
      <c r="N59" s="48"/>
      <c r="O59" s="49"/>
      <c r="P59" s="45"/>
    </row>
    <row r="60" spans="2:16" ht="19.5" customHeight="1">
      <c r="B60" s="50"/>
      <c r="C60" s="46" t="s">
        <v>23</v>
      </c>
      <c r="D60" s="43"/>
      <c r="E60" s="52">
        <f t="shared" si="0"/>
      </c>
      <c r="F60" s="45">
        <f t="shared" si="2"/>
      </c>
      <c r="G60" s="46" t="s">
        <v>12</v>
      </c>
      <c r="H60" s="48"/>
      <c r="I60" s="44">
        <f>IF(G60="","",COUNTIF($C$9:$P$21,G60))</f>
        <v>0</v>
      </c>
      <c r="J60" s="45" t="str">
        <f>IF(G60="","","回")</f>
        <v>回</v>
      </c>
      <c r="K60" s="47"/>
      <c r="L60" s="48"/>
      <c r="M60" s="49"/>
      <c r="N60" s="48"/>
      <c r="O60" s="49"/>
      <c r="P60" s="45"/>
    </row>
    <row r="61" spans="2:16" ht="19.5" customHeight="1">
      <c r="B61" s="50"/>
      <c r="C61" s="46" t="s">
        <v>24</v>
      </c>
      <c r="D61" s="43"/>
      <c r="E61" s="52">
        <f t="shared" si="0"/>
      </c>
      <c r="F61" s="45">
        <f t="shared" si="2"/>
      </c>
      <c r="G61" s="46" t="s">
        <v>43</v>
      </c>
      <c r="H61" s="48"/>
      <c r="I61" s="44">
        <f>IF(G61="","",COUNTIF($C$9:$P$21,G61))</f>
        <v>0</v>
      </c>
      <c r="J61" s="45" t="str">
        <f>IF(G61="","","回")</f>
        <v>回</v>
      </c>
      <c r="K61" s="47"/>
      <c r="L61" s="48"/>
      <c r="M61" s="49"/>
      <c r="N61" s="48"/>
      <c r="O61" s="49"/>
      <c r="P61" s="45"/>
    </row>
    <row r="62" spans="2:16" ht="19.5" customHeight="1" thickBot="1">
      <c r="B62" s="50"/>
      <c r="C62" s="58" t="s">
        <v>25</v>
      </c>
      <c r="D62" s="59"/>
      <c r="E62" s="64">
        <f t="shared" si="0"/>
      </c>
      <c r="F62" s="60">
        <f t="shared" si="2"/>
      </c>
      <c r="G62" s="58" t="s">
        <v>45</v>
      </c>
      <c r="H62" s="61"/>
      <c r="I62" s="64">
        <f>IF(G62="","",COUNTIF($C$9:$P$21,G62))</f>
        <v>0</v>
      </c>
      <c r="J62" s="60" t="str">
        <f>IF(G62="","","回")</f>
        <v>回</v>
      </c>
      <c r="K62" s="62"/>
      <c r="L62" s="61"/>
      <c r="M62" s="63"/>
      <c r="N62" s="61"/>
      <c r="O62" s="63"/>
      <c r="P62" s="60"/>
    </row>
    <row r="63" spans="2:16" ht="19.5" customHeight="1">
      <c r="B63" s="50"/>
      <c r="C63" s="40"/>
      <c r="D63" s="41"/>
      <c r="E63" s="41"/>
      <c r="F63" s="42"/>
      <c r="G63" s="40"/>
      <c r="H63" s="41"/>
      <c r="I63" s="41"/>
      <c r="J63" s="42"/>
      <c r="K63" s="38"/>
      <c r="L63" s="42"/>
      <c r="M63" s="38"/>
      <c r="N63" s="42"/>
      <c r="O63" s="38"/>
      <c r="P63" s="42"/>
    </row>
    <row r="64" spans="2:16" ht="19.5" customHeight="1">
      <c r="B64" s="50"/>
      <c r="C64" s="40"/>
      <c r="D64" s="41"/>
      <c r="E64" s="41"/>
      <c r="F64" s="42"/>
      <c r="G64" s="40"/>
      <c r="H64" s="41"/>
      <c r="I64" s="41"/>
      <c r="J64" s="42"/>
      <c r="K64" s="38"/>
      <c r="L64" s="42"/>
      <c r="M64" s="38"/>
      <c r="N64" s="42"/>
      <c r="O64" s="38"/>
      <c r="P64" s="42"/>
    </row>
    <row r="65" spans="2:16" ht="19.5" customHeight="1">
      <c r="B65" s="50"/>
      <c r="C65" s="40"/>
      <c r="D65" s="41"/>
      <c r="E65" s="41"/>
      <c r="F65" s="42"/>
      <c r="G65" s="40"/>
      <c r="H65" s="41"/>
      <c r="I65" s="41"/>
      <c r="J65" s="42"/>
      <c r="K65" s="38"/>
      <c r="L65" s="42"/>
      <c r="M65" s="38"/>
      <c r="N65" s="42"/>
      <c r="O65" s="38"/>
      <c r="P65" s="42"/>
    </row>
    <row r="66" spans="2:16" ht="19.5" customHeight="1">
      <c r="B66" s="50"/>
      <c r="C66" s="40"/>
      <c r="D66" s="41"/>
      <c r="E66" s="41"/>
      <c r="F66" s="42"/>
      <c r="G66" s="40"/>
      <c r="H66" s="41"/>
      <c r="I66" s="41"/>
      <c r="J66" s="42"/>
      <c r="K66" s="38"/>
      <c r="L66" s="42"/>
      <c r="M66" s="38"/>
      <c r="N66" s="42"/>
      <c r="O66" s="38"/>
      <c r="P66" s="42"/>
    </row>
    <row r="67" spans="2:16" ht="19.5" customHeight="1">
      <c r="B67" s="50"/>
      <c r="C67" s="40"/>
      <c r="D67" s="41"/>
      <c r="E67" s="41"/>
      <c r="F67" s="42"/>
      <c r="G67" s="40"/>
      <c r="H67" s="41"/>
      <c r="I67" s="41"/>
      <c r="J67" s="42"/>
      <c r="K67" s="38"/>
      <c r="L67" s="42"/>
      <c r="M67" s="38"/>
      <c r="N67" s="42"/>
      <c r="O67" s="38"/>
      <c r="P67" s="42"/>
    </row>
    <row r="68" spans="2:16" ht="19.5" customHeight="1">
      <c r="B68" s="50"/>
      <c r="C68" s="40"/>
      <c r="D68" s="41"/>
      <c r="E68" s="41"/>
      <c r="F68" s="42"/>
      <c r="G68" s="40"/>
      <c r="H68" s="41"/>
      <c r="I68" s="41"/>
      <c r="J68" s="42"/>
      <c r="K68" s="38"/>
      <c r="L68" s="42"/>
      <c r="M68" s="38"/>
      <c r="N68" s="42"/>
      <c r="O68" s="38"/>
      <c r="P68" s="42"/>
    </row>
    <row r="69" spans="2:17" ht="19.5" customHeight="1">
      <c r="B69" s="39"/>
      <c r="C69" s="40"/>
      <c r="D69" s="41"/>
      <c r="E69" s="41"/>
      <c r="F69" s="42"/>
      <c r="G69" s="40"/>
      <c r="H69" s="41"/>
      <c r="I69" s="41"/>
      <c r="J69" s="42"/>
      <c r="K69" s="38"/>
      <c r="L69" s="42"/>
      <c r="M69" s="38"/>
      <c r="N69" s="42"/>
      <c r="O69" s="38"/>
      <c r="P69" s="42"/>
      <c r="Q69" s="38"/>
    </row>
    <row r="70" spans="2:17" ht="19.5" customHeight="1">
      <c r="B70" s="39"/>
      <c r="C70" s="38"/>
      <c r="D70" s="38"/>
      <c r="E70" s="38"/>
      <c r="F70" s="38"/>
      <c r="G70" s="38"/>
      <c r="H70" s="38"/>
      <c r="I70" s="38"/>
      <c r="J70" s="38"/>
      <c r="K70" s="38"/>
      <c r="L70" s="38"/>
      <c r="M70" s="38"/>
      <c r="N70" s="38"/>
      <c r="O70" s="38"/>
      <c r="P70" s="38"/>
      <c r="Q70" s="38"/>
    </row>
    <row r="71" spans="2:17" ht="19.5" customHeight="1">
      <c r="B71" s="39"/>
      <c r="C71" s="38"/>
      <c r="D71" s="38"/>
      <c r="E71" s="38"/>
      <c r="F71" s="38"/>
      <c r="G71" s="38"/>
      <c r="H71" s="38"/>
      <c r="I71" s="38"/>
      <c r="J71" s="38"/>
      <c r="K71" s="38"/>
      <c r="L71" s="38"/>
      <c r="M71" s="38"/>
      <c r="N71" s="38"/>
      <c r="O71" s="38"/>
      <c r="P71" s="38"/>
      <c r="Q71" s="38"/>
    </row>
    <row r="72" spans="2:17" ht="19.5" customHeight="1">
      <c r="B72" s="39"/>
      <c r="Q72" s="38"/>
    </row>
    <row r="73" spans="2:17" ht="19.5" customHeight="1">
      <c r="B73" s="39"/>
      <c r="Q73" s="38"/>
    </row>
    <row r="74" ht="19.5" customHeight="1">
      <c r="Q74" s="38"/>
    </row>
    <row r="75" ht="19.5" customHeight="1">
      <c r="Q75" s="38"/>
    </row>
    <row r="76" ht="19.5" customHeight="1">
      <c r="Q76" s="38"/>
    </row>
    <row r="77" ht="19.5" customHeight="1">
      <c r="Q77" s="38"/>
    </row>
    <row r="78" ht="19.5" customHeight="1"/>
  </sheetData>
  <sheetProtection/>
  <mergeCells count="246">
    <mergeCell ref="O46:P47"/>
    <mergeCell ref="C46:D47"/>
    <mergeCell ref="E46:F47"/>
    <mergeCell ref="G46:H47"/>
    <mergeCell ref="I46:J47"/>
    <mergeCell ref="K46:L47"/>
    <mergeCell ref="M46:N47"/>
    <mergeCell ref="D44:E44"/>
    <mergeCell ref="F44:G44"/>
    <mergeCell ref="H44:I44"/>
    <mergeCell ref="J44:K44"/>
    <mergeCell ref="L44:M44"/>
    <mergeCell ref="N44:O44"/>
    <mergeCell ref="O42:P42"/>
    <mergeCell ref="D43:E43"/>
    <mergeCell ref="F43:G43"/>
    <mergeCell ref="H43:I43"/>
    <mergeCell ref="J43:K43"/>
    <mergeCell ref="L43:M43"/>
    <mergeCell ref="N43:O43"/>
    <mergeCell ref="C42:D42"/>
    <mergeCell ref="E42:F42"/>
    <mergeCell ref="G42:H42"/>
    <mergeCell ref="I42:J42"/>
    <mergeCell ref="K42:L42"/>
    <mergeCell ref="M42:N42"/>
    <mergeCell ref="D41:E41"/>
    <mergeCell ref="F41:G41"/>
    <mergeCell ref="H41:I41"/>
    <mergeCell ref="J41:K41"/>
    <mergeCell ref="L41:M41"/>
    <mergeCell ref="N41:O41"/>
    <mergeCell ref="O39:P39"/>
    <mergeCell ref="D40:E40"/>
    <mergeCell ref="F40:G40"/>
    <mergeCell ref="H40:I40"/>
    <mergeCell ref="J40:K40"/>
    <mergeCell ref="L40:M40"/>
    <mergeCell ref="N40:O40"/>
    <mergeCell ref="C39:D39"/>
    <mergeCell ref="E39:F39"/>
    <mergeCell ref="G39:H39"/>
    <mergeCell ref="I39:J39"/>
    <mergeCell ref="K39:L39"/>
    <mergeCell ref="M39:N39"/>
    <mergeCell ref="D38:E38"/>
    <mergeCell ref="F38:G38"/>
    <mergeCell ref="H38:I38"/>
    <mergeCell ref="J38:K38"/>
    <mergeCell ref="L38:M38"/>
    <mergeCell ref="N38:O38"/>
    <mergeCell ref="O36:P36"/>
    <mergeCell ref="D37:E37"/>
    <mergeCell ref="F37:G37"/>
    <mergeCell ref="H37:I37"/>
    <mergeCell ref="J37:K37"/>
    <mergeCell ref="L37:M37"/>
    <mergeCell ref="N37:O37"/>
    <mergeCell ref="C36:D36"/>
    <mergeCell ref="E36:F36"/>
    <mergeCell ref="G36:H36"/>
    <mergeCell ref="I36:J36"/>
    <mergeCell ref="K36:L36"/>
    <mergeCell ref="M36:N36"/>
    <mergeCell ref="D35:E35"/>
    <mergeCell ref="F35:G35"/>
    <mergeCell ref="H35:I35"/>
    <mergeCell ref="J35:K35"/>
    <mergeCell ref="L35:M35"/>
    <mergeCell ref="N35:O35"/>
    <mergeCell ref="O33:P33"/>
    <mergeCell ref="D34:E34"/>
    <mergeCell ref="F34:G34"/>
    <mergeCell ref="H34:I34"/>
    <mergeCell ref="J34:K34"/>
    <mergeCell ref="L34:M34"/>
    <mergeCell ref="N34:O34"/>
    <mergeCell ref="C33:D33"/>
    <mergeCell ref="E33:F33"/>
    <mergeCell ref="G33:H33"/>
    <mergeCell ref="I33:J33"/>
    <mergeCell ref="K33:L33"/>
    <mergeCell ref="M33:N33"/>
    <mergeCell ref="D32:E32"/>
    <mergeCell ref="F32:G32"/>
    <mergeCell ref="H32:I32"/>
    <mergeCell ref="J32:K32"/>
    <mergeCell ref="L32:M32"/>
    <mergeCell ref="N32:O32"/>
    <mergeCell ref="O30:P30"/>
    <mergeCell ref="D31:E31"/>
    <mergeCell ref="F31:G31"/>
    <mergeCell ref="H31:I31"/>
    <mergeCell ref="J31:K31"/>
    <mergeCell ref="L31:M31"/>
    <mergeCell ref="N31:O31"/>
    <mergeCell ref="C30:D30"/>
    <mergeCell ref="E30:F30"/>
    <mergeCell ref="G30:H30"/>
    <mergeCell ref="I30:J30"/>
    <mergeCell ref="K30:L30"/>
    <mergeCell ref="M30:N30"/>
    <mergeCell ref="O28:P28"/>
    <mergeCell ref="D29:E29"/>
    <mergeCell ref="F29:G29"/>
    <mergeCell ref="H29:I29"/>
    <mergeCell ref="J29:K29"/>
    <mergeCell ref="L29:M29"/>
    <mergeCell ref="N29:O29"/>
    <mergeCell ref="C28:D28"/>
    <mergeCell ref="E28:F28"/>
    <mergeCell ref="G28:H28"/>
    <mergeCell ref="I28:J28"/>
    <mergeCell ref="K28:L28"/>
    <mergeCell ref="M28:N28"/>
    <mergeCell ref="L24:M24"/>
    <mergeCell ref="N24:O24"/>
    <mergeCell ref="C27:P27"/>
    <mergeCell ref="E22:F22"/>
    <mergeCell ref="G22:H22"/>
    <mergeCell ref="D24:E24"/>
    <mergeCell ref="F24:G24"/>
    <mergeCell ref="H24:I24"/>
    <mergeCell ref="J24:K24"/>
    <mergeCell ref="L21:M21"/>
    <mergeCell ref="N21:O21"/>
    <mergeCell ref="O22:P22"/>
    <mergeCell ref="D23:E23"/>
    <mergeCell ref="F23:G23"/>
    <mergeCell ref="H23:I23"/>
    <mergeCell ref="J23:K23"/>
    <mergeCell ref="L23:M23"/>
    <mergeCell ref="N23:O23"/>
    <mergeCell ref="C22:D22"/>
    <mergeCell ref="C19:D19"/>
    <mergeCell ref="E19:F19"/>
    <mergeCell ref="G19:H19"/>
    <mergeCell ref="I22:J22"/>
    <mergeCell ref="K22:L22"/>
    <mergeCell ref="M22:N22"/>
    <mergeCell ref="D21:E21"/>
    <mergeCell ref="F21:G21"/>
    <mergeCell ref="H21:I21"/>
    <mergeCell ref="J21:K21"/>
    <mergeCell ref="D20:E20"/>
    <mergeCell ref="F20:G20"/>
    <mergeCell ref="H20:I20"/>
    <mergeCell ref="J20:K20"/>
    <mergeCell ref="L20:M20"/>
    <mergeCell ref="N20:O20"/>
    <mergeCell ref="I19:J19"/>
    <mergeCell ref="K19:L19"/>
    <mergeCell ref="M19:N19"/>
    <mergeCell ref="D18:E18"/>
    <mergeCell ref="F18:G18"/>
    <mergeCell ref="H18:I18"/>
    <mergeCell ref="J18:K18"/>
    <mergeCell ref="L18:M18"/>
    <mergeCell ref="N18:O18"/>
    <mergeCell ref="O19:P19"/>
    <mergeCell ref="O16:P16"/>
    <mergeCell ref="D17:E17"/>
    <mergeCell ref="F17:G17"/>
    <mergeCell ref="H17:I17"/>
    <mergeCell ref="J17:K17"/>
    <mergeCell ref="L17:M17"/>
    <mergeCell ref="N17:O17"/>
    <mergeCell ref="C16:D16"/>
    <mergeCell ref="E16:F16"/>
    <mergeCell ref="G16:H16"/>
    <mergeCell ref="G13:H13"/>
    <mergeCell ref="I16:J16"/>
    <mergeCell ref="K16:L16"/>
    <mergeCell ref="M16:N16"/>
    <mergeCell ref="D15:E15"/>
    <mergeCell ref="F15:G15"/>
    <mergeCell ref="H15:I15"/>
    <mergeCell ref="J15:K15"/>
    <mergeCell ref="L15:M15"/>
    <mergeCell ref="N15:O15"/>
    <mergeCell ref="N12:O12"/>
    <mergeCell ref="O13:P13"/>
    <mergeCell ref="D14:E14"/>
    <mergeCell ref="F14:G14"/>
    <mergeCell ref="H14:I14"/>
    <mergeCell ref="J14:K14"/>
    <mergeCell ref="L14:M14"/>
    <mergeCell ref="N14:O14"/>
    <mergeCell ref="C13:D13"/>
    <mergeCell ref="E13:F13"/>
    <mergeCell ref="E10:F10"/>
    <mergeCell ref="G10:H10"/>
    <mergeCell ref="I13:J13"/>
    <mergeCell ref="K13:L13"/>
    <mergeCell ref="M13:N13"/>
    <mergeCell ref="D12:E12"/>
    <mergeCell ref="F12:G12"/>
    <mergeCell ref="H12:I12"/>
    <mergeCell ref="J12:K12"/>
    <mergeCell ref="L12:M12"/>
    <mergeCell ref="L9:M9"/>
    <mergeCell ref="N9:O9"/>
    <mergeCell ref="O10:P10"/>
    <mergeCell ref="D11:E11"/>
    <mergeCell ref="F11:G11"/>
    <mergeCell ref="H11:I11"/>
    <mergeCell ref="J11:K11"/>
    <mergeCell ref="L11:M11"/>
    <mergeCell ref="N11:O11"/>
    <mergeCell ref="C10:D10"/>
    <mergeCell ref="C7:D7"/>
    <mergeCell ref="E7:F7"/>
    <mergeCell ref="G7:H7"/>
    <mergeCell ref="I10:J10"/>
    <mergeCell ref="K10:L10"/>
    <mergeCell ref="M10:N10"/>
    <mergeCell ref="D9:E9"/>
    <mergeCell ref="F9:G9"/>
    <mergeCell ref="H9:I9"/>
    <mergeCell ref="J9:K9"/>
    <mergeCell ref="D8:E8"/>
    <mergeCell ref="F8:G8"/>
    <mergeCell ref="H8:I8"/>
    <mergeCell ref="J8:K8"/>
    <mergeCell ref="L8:M8"/>
    <mergeCell ref="N8:O8"/>
    <mergeCell ref="I7:J7"/>
    <mergeCell ref="K7:L7"/>
    <mergeCell ref="M7:N7"/>
    <mergeCell ref="D6:E6"/>
    <mergeCell ref="F6:G6"/>
    <mergeCell ref="H6:I6"/>
    <mergeCell ref="J6:K6"/>
    <mergeCell ref="L6:M6"/>
    <mergeCell ref="N6:O6"/>
    <mergeCell ref="O7:P7"/>
    <mergeCell ref="C2:P2"/>
    <mergeCell ref="C4:P4"/>
    <mergeCell ref="T4:T31"/>
    <mergeCell ref="C5:D5"/>
    <mergeCell ref="E5:F5"/>
    <mergeCell ref="G5:H5"/>
    <mergeCell ref="I5:J5"/>
    <mergeCell ref="K5:L5"/>
    <mergeCell ref="M5:N5"/>
    <mergeCell ref="O5:P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77"/>
  <sheetViews>
    <sheetView zoomScalePageLayoutView="0" workbookViewId="0" topLeftCell="A1">
      <selection activeCell="K43" sqref="K43"/>
    </sheetView>
  </sheetViews>
  <sheetFormatPr defaultColWidth="9.140625" defaultRowHeight="12"/>
  <cols>
    <col min="1" max="1" width="4.140625" style="1" customWidth="1"/>
    <col min="2" max="2" width="2.8515625" style="1" customWidth="1"/>
    <col min="3" max="3" width="11.7109375" style="1" customWidth="1"/>
    <col min="4" max="4" width="2.140625" style="1" customWidth="1"/>
    <col min="5" max="5" width="11.7109375" style="1" customWidth="1"/>
    <col min="6" max="6" width="2.140625" style="1" customWidth="1"/>
    <col min="7" max="7" width="11.7109375" style="1" customWidth="1"/>
    <col min="8" max="8" width="2.140625" style="1" customWidth="1"/>
    <col min="9" max="9" width="11.7109375" style="1" customWidth="1"/>
    <col min="10" max="10" width="2.140625" style="1" customWidth="1"/>
    <col min="11" max="11" width="11.7109375" style="1" customWidth="1"/>
    <col min="12" max="12" width="2.140625" style="1" customWidth="1"/>
    <col min="13" max="13" width="11.7109375" style="1" customWidth="1"/>
    <col min="14" max="14" width="2.140625" style="1" customWidth="1"/>
    <col min="15" max="15" width="11.7109375" style="1" customWidth="1"/>
    <col min="16" max="16" width="2.140625" style="1" customWidth="1"/>
    <col min="17" max="17" width="5.28125" style="1" customWidth="1"/>
    <col min="18" max="18" width="0.71875" style="1" customWidth="1"/>
    <col min="19" max="19" width="1.1484375" style="1" customWidth="1"/>
    <col min="20" max="20" width="46.28125" style="1" customWidth="1"/>
    <col min="21" max="21" width="1.1484375" style="1" customWidth="1"/>
    <col min="22" max="16384" width="9.140625" style="1" customWidth="1"/>
  </cols>
  <sheetData>
    <row r="1" ht="14.25" customHeight="1"/>
    <row r="2" spans="3:22" ht="27" customHeight="1">
      <c r="C2" s="100" t="s">
        <v>9</v>
      </c>
      <c r="D2" s="100"/>
      <c r="E2" s="100"/>
      <c r="F2" s="100"/>
      <c r="G2" s="100"/>
      <c r="H2" s="100"/>
      <c r="I2" s="100"/>
      <c r="J2" s="100"/>
      <c r="K2" s="100"/>
      <c r="L2" s="100"/>
      <c r="M2" s="100"/>
      <c r="N2" s="100"/>
      <c r="O2" s="100"/>
      <c r="P2" s="100"/>
      <c r="R2" s="13"/>
      <c r="S2" s="13"/>
      <c r="T2" s="13"/>
      <c r="U2" s="13"/>
      <c r="V2" s="13"/>
    </row>
    <row r="3" spans="18:22" ht="8.25" customHeight="1" thickBot="1">
      <c r="R3" s="13"/>
      <c r="S3" s="20"/>
      <c r="T3" s="21"/>
      <c r="U3" s="22"/>
      <c r="V3" s="13"/>
    </row>
    <row r="4" spans="3:22" ht="30" customHeight="1" thickBot="1">
      <c r="C4" s="91">
        <v>40360</v>
      </c>
      <c r="D4" s="92"/>
      <c r="E4" s="92"/>
      <c r="F4" s="92"/>
      <c r="G4" s="92"/>
      <c r="H4" s="92"/>
      <c r="I4" s="92"/>
      <c r="J4" s="92"/>
      <c r="K4" s="92"/>
      <c r="L4" s="92"/>
      <c r="M4" s="92"/>
      <c r="N4" s="92"/>
      <c r="O4" s="92"/>
      <c r="P4" s="93"/>
      <c r="R4" s="13"/>
      <c r="S4" s="23"/>
      <c r="T4" s="101" t="s">
        <v>30</v>
      </c>
      <c r="U4" s="24"/>
      <c r="V4" s="13"/>
    </row>
    <row r="5" spans="3:22" s="2" customFormat="1" ht="21" customHeight="1" thickBot="1">
      <c r="C5" s="94" t="s">
        <v>0</v>
      </c>
      <c r="D5" s="95"/>
      <c r="E5" s="96" t="s">
        <v>1</v>
      </c>
      <c r="F5" s="97"/>
      <c r="G5" s="96" t="s">
        <v>6</v>
      </c>
      <c r="H5" s="97"/>
      <c r="I5" s="96" t="s">
        <v>2</v>
      </c>
      <c r="J5" s="97"/>
      <c r="K5" s="96" t="s">
        <v>3</v>
      </c>
      <c r="L5" s="97"/>
      <c r="M5" s="96" t="s">
        <v>4</v>
      </c>
      <c r="N5" s="97"/>
      <c r="O5" s="98" t="s">
        <v>5</v>
      </c>
      <c r="P5" s="99"/>
      <c r="R5" s="14"/>
      <c r="S5" s="25"/>
      <c r="T5" s="101"/>
      <c r="U5" s="26"/>
      <c r="V5" s="14"/>
    </row>
    <row r="6" spans="3:22" s="3" customFormat="1" ht="14.25" customHeight="1" thickBot="1">
      <c r="C6" s="11" t="s">
        <v>39</v>
      </c>
      <c r="D6" s="89" t="s">
        <v>40</v>
      </c>
      <c r="E6" s="90"/>
      <c r="F6" s="89" t="s">
        <v>40</v>
      </c>
      <c r="G6" s="90"/>
      <c r="H6" s="89" t="s">
        <v>40</v>
      </c>
      <c r="I6" s="90"/>
      <c r="J6" s="89" t="s">
        <v>40</v>
      </c>
      <c r="K6" s="90"/>
      <c r="L6" s="89" t="s">
        <v>40</v>
      </c>
      <c r="M6" s="90"/>
      <c r="N6" s="89" t="s">
        <v>40</v>
      </c>
      <c r="O6" s="90"/>
      <c r="P6" s="12" t="s">
        <v>40</v>
      </c>
      <c r="R6" s="15"/>
      <c r="S6" s="27"/>
      <c r="T6" s="101"/>
      <c r="U6" s="28"/>
      <c r="V6" s="15"/>
    </row>
    <row r="7" spans="3:22" s="4" customFormat="1" ht="19.5" customHeight="1">
      <c r="C7" s="83"/>
      <c r="D7" s="84"/>
      <c r="E7" s="85"/>
      <c r="F7" s="86"/>
      <c r="G7" s="85"/>
      <c r="H7" s="86"/>
      <c r="I7" s="85">
        <v>1</v>
      </c>
      <c r="J7" s="86"/>
      <c r="K7" s="85">
        <v>2</v>
      </c>
      <c r="L7" s="86"/>
      <c r="M7" s="85">
        <v>3</v>
      </c>
      <c r="N7" s="86"/>
      <c r="O7" s="79">
        <v>4</v>
      </c>
      <c r="P7" s="80"/>
      <c r="R7" s="16"/>
      <c r="S7" s="29"/>
      <c r="T7" s="101"/>
      <c r="U7" s="30"/>
      <c r="V7" s="16"/>
    </row>
    <row r="8" spans="3:22" s="5" customFormat="1" ht="24" customHeight="1">
      <c r="C8" s="9"/>
      <c r="D8" s="81"/>
      <c r="E8" s="82"/>
      <c r="F8" s="81"/>
      <c r="G8" s="82"/>
      <c r="H8" s="81" t="s">
        <v>41</v>
      </c>
      <c r="I8" s="82"/>
      <c r="J8" s="81" t="s">
        <v>41</v>
      </c>
      <c r="K8" s="82"/>
      <c r="L8" s="81" t="s">
        <v>41</v>
      </c>
      <c r="M8" s="82"/>
      <c r="N8" s="81" t="s">
        <v>41</v>
      </c>
      <c r="O8" s="82"/>
      <c r="P8" s="8"/>
      <c r="R8" s="17"/>
      <c r="S8" s="31"/>
      <c r="T8" s="101"/>
      <c r="U8" s="32"/>
      <c r="V8" s="17"/>
    </row>
    <row r="9" spans="3:22" s="3" customFormat="1" ht="18" customHeight="1" thickBot="1">
      <c r="C9" s="10"/>
      <c r="D9" s="77"/>
      <c r="E9" s="78"/>
      <c r="F9" s="77"/>
      <c r="G9" s="78"/>
      <c r="H9" s="77"/>
      <c r="I9" s="78"/>
      <c r="J9" s="77"/>
      <c r="K9" s="78"/>
      <c r="L9" s="77"/>
      <c r="M9" s="78"/>
      <c r="N9" s="77"/>
      <c r="O9" s="78"/>
      <c r="P9" s="7"/>
      <c r="R9" s="15"/>
      <c r="S9" s="27"/>
      <c r="T9" s="101"/>
      <c r="U9" s="28"/>
      <c r="V9" s="15"/>
    </row>
    <row r="10" spans="3:22" s="4" customFormat="1" ht="19.5" customHeight="1">
      <c r="C10" s="83">
        <v>5</v>
      </c>
      <c r="D10" s="84"/>
      <c r="E10" s="85">
        <v>6</v>
      </c>
      <c r="F10" s="86"/>
      <c r="G10" s="85">
        <v>7</v>
      </c>
      <c r="H10" s="86"/>
      <c r="I10" s="85">
        <v>8</v>
      </c>
      <c r="J10" s="86"/>
      <c r="K10" s="85">
        <v>9</v>
      </c>
      <c r="L10" s="86"/>
      <c r="M10" s="85">
        <v>10</v>
      </c>
      <c r="N10" s="86"/>
      <c r="O10" s="79">
        <v>11</v>
      </c>
      <c r="P10" s="80"/>
      <c r="R10" s="16"/>
      <c r="S10" s="29"/>
      <c r="T10" s="101"/>
      <c r="U10" s="30"/>
      <c r="V10" s="16"/>
    </row>
    <row r="11" spans="3:22" s="5" customFormat="1" ht="24" customHeight="1">
      <c r="C11" s="9" t="s">
        <v>41</v>
      </c>
      <c r="D11" s="81" t="s">
        <v>41</v>
      </c>
      <c r="E11" s="82"/>
      <c r="F11" s="81" t="s">
        <v>41</v>
      </c>
      <c r="G11" s="82"/>
      <c r="H11" s="81" t="s">
        <v>41</v>
      </c>
      <c r="I11" s="82"/>
      <c r="J11" s="81" t="s">
        <v>41</v>
      </c>
      <c r="K11" s="82"/>
      <c r="L11" s="81" t="s">
        <v>41</v>
      </c>
      <c r="M11" s="82"/>
      <c r="N11" s="81" t="s">
        <v>41</v>
      </c>
      <c r="O11" s="82"/>
      <c r="P11" s="8"/>
      <c r="R11" s="17"/>
      <c r="S11" s="31"/>
      <c r="T11" s="101"/>
      <c r="U11" s="32"/>
      <c r="V11" s="17"/>
    </row>
    <row r="12" spans="3:22" s="3" customFormat="1" ht="18" customHeight="1" thickBot="1">
      <c r="C12" s="10"/>
      <c r="D12" s="77"/>
      <c r="E12" s="78"/>
      <c r="F12" s="77"/>
      <c r="G12" s="78"/>
      <c r="H12" s="77"/>
      <c r="I12" s="78"/>
      <c r="J12" s="77"/>
      <c r="K12" s="78"/>
      <c r="L12" s="77"/>
      <c r="M12" s="78"/>
      <c r="N12" s="77"/>
      <c r="O12" s="78"/>
      <c r="P12" s="7"/>
      <c r="R12" s="15"/>
      <c r="S12" s="27"/>
      <c r="T12" s="101"/>
      <c r="U12" s="28"/>
      <c r="V12" s="15"/>
    </row>
    <row r="13" spans="3:22" s="4" customFormat="1" ht="19.5" customHeight="1">
      <c r="C13" s="83">
        <v>12</v>
      </c>
      <c r="D13" s="84"/>
      <c r="E13" s="85">
        <v>13</v>
      </c>
      <c r="F13" s="86"/>
      <c r="G13" s="85">
        <v>14</v>
      </c>
      <c r="H13" s="86"/>
      <c r="I13" s="85">
        <v>15</v>
      </c>
      <c r="J13" s="86"/>
      <c r="K13" s="85">
        <v>16</v>
      </c>
      <c r="L13" s="86"/>
      <c r="M13" s="85">
        <v>17</v>
      </c>
      <c r="N13" s="86"/>
      <c r="O13" s="79">
        <v>18</v>
      </c>
      <c r="P13" s="80"/>
      <c r="R13" s="16"/>
      <c r="S13" s="29"/>
      <c r="T13" s="101"/>
      <c r="U13" s="30"/>
      <c r="V13" s="16"/>
    </row>
    <row r="14" spans="3:22" s="5" customFormat="1" ht="24" customHeight="1">
      <c r="C14" s="9" t="s">
        <v>41</v>
      </c>
      <c r="D14" s="81" t="s">
        <v>41</v>
      </c>
      <c r="E14" s="82"/>
      <c r="F14" s="81" t="s">
        <v>41</v>
      </c>
      <c r="G14" s="82"/>
      <c r="H14" s="81" t="s">
        <v>41</v>
      </c>
      <c r="I14" s="82"/>
      <c r="J14" s="81" t="s">
        <v>42</v>
      </c>
      <c r="K14" s="82"/>
      <c r="L14" s="81" t="s">
        <v>41</v>
      </c>
      <c r="M14" s="82"/>
      <c r="N14" s="81" t="s">
        <v>42</v>
      </c>
      <c r="O14" s="82"/>
      <c r="P14" s="8"/>
      <c r="R14" s="17"/>
      <c r="S14" s="31"/>
      <c r="T14" s="101"/>
      <c r="U14" s="32"/>
      <c r="V14" s="17"/>
    </row>
    <row r="15" spans="3:22" s="3" customFormat="1" ht="18" customHeight="1" thickBot="1">
      <c r="C15" s="10"/>
      <c r="D15" s="77"/>
      <c r="E15" s="78"/>
      <c r="F15" s="77"/>
      <c r="G15" s="78"/>
      <c r="H15" s="77"/>
      <c r="I15" s="78"/>
      <c r="J15" s="77" t="s">
        <v>43</v>
      </c>
      <c r="K15" s="78"/>
      <c r="L15" s="77"/>
      <c r="M15" s="78"/>
      <c r="N15" s="77" t="s">
        <v>12</v>
      </c>
      <c r="O15" s="78"/>
      <c r="P15" s="7"/>
      <c r="R15" s="15"/>
      <c r="S15" s="27"/>
      <c r="T15" s="101"/>
      <c r="U15" s="28"/>
      <c r="V15" s="15"/>
    </row>
    <row r="16" spans="3:22" s="4" customFormat="1" ht="19.5" customHeight="1">
      <c r="C16" s="83">
        <v>19</v>
      </c>
      <c r="D16" s="84"/>
      <c r="E16" s="87">
        <v>20</v>
      </c>
      <c r="F16" s="88"/>
      <c r="G16" s="85">
        <v>21</v>
      </c>
      <c r="H16" s="86"/>
      <c r="I16" s="85">
        <v>22</v>
      </c>
      <c r="J16" s="86"/>
      <c r="K16" s="85">
        <v>23</v>
      </c>
      <c r="L16" s="86"/>
      <c r="M16" s="85">
        <v>24</v>
      </c>
      <c r="N16" s="86"/>
      <c r="O16" s="79">
        <v>25</v>
      </c>
      <c r="P16" s="80"/>
      <c r="R16" s="16"/>
      <c r="S16" s="29"/>
      <c r="T16" s="101"/>
      <c r="U16" s="30"/>
      <c r="V16" s="16"/>
    </row>
    <row r="17" spans="3:22" s="5" customFormat="1" ht="24" customHeight="1">
      <c r="C17" s="9" t="s">
        <v>41</v>
      </c>
      <c r="D17" s="81" t="s">
        <v>41</v>
      </c>
      <c r="E17" s="82"/>
      <c r="F17" s="81" t="s">
        <v>41</v>
      </c>
      <c r="G17" s="82"/>
      <c r="H17" s="81" t="s">
        <v>41</v>
      </c>
      <c r="I17" s="82"/>
      <c r="J17" s="81" t="s">
        <v>41</v>
      </c>
      <c r="K17" s="82"/>
      <c r="L17" s="81" t="s">
        <v>41</v>
      </c>
      <c r="M17" s="82"/>
      <c r="N17" s="81" t="s">
        <v>41</v>
      </c>
      <c r="O17" s="82"/>
      <c r="P17" s="8"/>
      <c r="R17" s="17"/>
      <c r="S17" s="31"/>
      <c r="T17" s="101"/>
      <c r="U17" s="32"/>
      <c r="V17" s="17"/>
    </row>
    <row r="18" spans="3:22" s="3" customFormat="1" ht="18" customHeight="1" thickBot="1">
      <c r="C18" s="10"/>
      <c r="D18" s="77"/>
      <c r="E18" s="78"/>
      <c r="F18" s="77"/>
      <c r="G18" s="78"/>
      <c r="H18" s="77"/>
      <c r="I18" s="78"/>
      <c r="J18" s="77"/>
      <c r="K18" s="78"/>
      <c r="L18" s="77"/>
      <c r="M18" s="78"/>
      <c r="N18" s="77"/>
      <c r="O18" s="78"/>
      <c r="P18" s="7"/>
      <c r="R18" s="15"/>
      <c r="S18" s="27"/>
      <c r="T18" s="101"/>
      <c r="U18" s="28"/>
      <c r="V18" s="15"/>
    </row>
    <row r="19" spans="3:22" s="4" customFormat="1" ht="19.5" customHeight="1">
      <c r="C19" s="83">
        <v>26</v>
      </c>
      <c r="D19" s="84"/>
      <c r="E19" s="85">
        <v>27</v>
      </c>
      <c r="F19" s="86"/>
      <c r="G19" s="85">
        <v>28</v>
      </c>
      <c r="H19" s="86"/>
      <c r="I19" s="85">
        <v>29</v>
      </c>
      <c r="J19" s="86"/>
      <c r="K19" s="85">
        <v>30</v>
      </c>
      <c r="L19" s="86"/>
      <c r="M19" s="85">
        <v>31</v>
      </c>
      <c r="N19" s="86"/>
      <c r="O19" s="79"/>
      <c r="P19" s="80"/>
      <c r="R19" s="16"/>
      <c r="S19" s="29"/>
      <c r="T19" s="101"/>
      <c r="U19" s="30"/>
      <c r="V19" s="16"/>
    </row>
    <row r="20" spans="3:22" s="5" customFormat="1" ht="24" customHeight="1">
      <c r="C20" s="9" t="s">
        <v>41</v>
      </c>
      <c r="D20" s="81" t="s">
        <v>41</v>
      </c>
      <c r="E20" s="82"/>
      <c r="F20" s="81" t="s">
        <v>41</v>
      </c>
      <c r="G20" s="82"/>
      <c r="H20" s="81" t="s">
        <v>41</v>
      </c>
      <c r="I20" s="82"/>
      <c r="J20" s="81" t="s">
        <v>41</v>
      </c>
      <c r="K20" s="82"/>
      <c r="L20" s="81" t="s">
        <v>41</v>
      </c>
      <c r="M20" s="82"/>
      <c r="N20" s="81"/>
      <c r="O20" s="82"/>
      <c r="P20" s="8"/>
      <c r="R20" s="17"/>
      <c r="S20" s="31"/>
      <c r="T20" s="101"/>
      <c r="U20" s="32"/>
      <c r="V20" s="17"/>
    </row>
    <row r="21" spans="3:22" s="3" customFormat="1" ht="18" customHeight="1" thickBot="1">
      <c r="C21" s="10"/>
      <c r="D21" s="77"/>
      <c r="E21" s="78"/>
      <c r="F21" s="77"/>
      <c r="G21" s="78"/>
      <c r="H21" s="77"/>
      <c r="I21" s="78"/>
      <c r="J21" s="77"/>
      <c r="K21" s="78"/>
      <c r="L21" s="77"/>
      <c r="M21" s="78"/>
      <c r="N21" s="77"/>
      <c r="O21" s="78"/>
      <c r="P21" s="7"/>
      <c r="R21" s="15"/>
      <c r="S21" s="27"/>
      <c r="T21" s="101"/>
      <c r="U21" s="28"/>
      <c r="V21" s="15"/>
    </row>
    <row r="22" spans="18:22" ht="18.75" customHeight="1">
      <c r="R22" s="13"/>
      <c r="S22" s="23"/>
      <c r="T22" s="101"/>
      <c r="U22" s="24"/>
      <c r="V22" s="13"/>
    </row>
    <row r="23" spans="3:22" ht="18.75" customHeight="1" thickBot="1">
      <c r="C23" s="39"/>
      <c r="D23" s="39"/>
      <c r="E23" s="39"/>
      <c r="F23" s="39"/>
      <c r="G23" s="39"/>
      <c r="H23" s="39"/>
      <c r="I23" s="39"/>
      <c r="J23" s="39"/>
      <c r="K23" s="39"/>
      <c r="L23" s="39"/>
      <c r="M23" s="39"/>
      <c r="N23" s="39"/>
      <c r="O23" s="39"/>
      <c r="P23" s="39"/>
      <c r="R23" s="13"/>
      <c r="S23" s="23"/>
      <c r="T23" s="101"/>
      <c r="U23" s="24"/>
      <c r="V23" s="13"/>
    </row>
    <row r="24" spans="3:22" ht="19.5" customHeight="1">
      <c r="C24" s="69" t="s">
        <v>29</v>
      </c>
      <c r="D24" s="70"/>
      <c r="E24" s="73" t="s">
        <v>44</v>
      </c>
      <c r="F24" s="74"/>
      <c r="G24" s="69" t="str">
        <f>C24</f>
        <v>氏　名</v>
      </c>
      <c r="H24" s="70"/>
      <c r="I24" s="73" t="str">
        <f>E24</f>
        <v>７月分
プロジェクタ
利用料</v>
      </c>
      <c r="J24" s="74"/>
      <c r="K24" s="69"/>
      <c r="L24" s="70"/>
      <c r="M24" s="65"/>
      <c r="N24" s="70"/>
      <c r="O24" s="65"/>
      <c r="P24" s="66"/>
      <c r="R24" s="13"/>
      <c r="S24" s="23"/>
      <c r="T24" s="101"/>
      <c r="U24" s="24"/>
      <c r="V24" s="13"/>
    </row>
    <row r="25" spans="3:22" ht="19.5" customHeight="1">
      <c r="C25" s="71"/>
      <c r="D25" s="72"/>
      <c r="E25" s="75"/>
      <c r="F25" s="76"/>
      <c r="G25" s="71"/>
      <c r="H25" s="72"/>
      <c r="I25" s="75"/>
      <c r="J25" s="76"/>
      <c r="K25" s="71"/>
      <c r="L25" s="72"/>
      <c r="M25" s="67"/>
      <c r="N25" s="72"/>
      <c r="O25" s="67"/>
      <c r="P25" s="68"/>
      <c r="R25" s="13"/>
      <c r="S25" s="23"/>
      <c r="T25" s="101"/>
      <c r="U25" s="24"/>
      <c r="V25" s="13"/>
    </row>
    <row r="26" spans="3:22" ht="19.5" customHeight="1">
      <c r="C26" s="54" t="s">
        <v>14</v>
      </c>
      <c r="D26" s="51"/>
      <c r="E26" s="52">
        <f aca="true" t="shared" si="0" ref="E26:E40">IF(COUNTIF($C$9:$P$21,C26)=0,"",COUNTIF($C$9:$P$21,C26)*300)</f>
      </c>
      <c r="F26" s="53">
        <f>IF(E26="","","円")</f>
      </c>
      <c r="G26" s="54" t="s">
        <v>26</v>
      </c>
      <c r="H26" s="51"/>
      <c r="I26" s="52">
        <f aca="true" t="shared" si="1" ref="I26:I36">IF(COUNTIF($C$9:$P$21,G26)=0,"",COUNTIF($C$9:$P$21,G26)*300)</f>
      </c>
      <c r="J26" s="53">
        <f>IF(I26="","","円")</f>
      </c>
      <c r="K26" s="55"/>
      <c r="L26" s="56"/>
      <c r="M26" s="57"/>
      <c r="N26" s="56"/>
      <c r="O26" s="57"/>
      <c r="P26" s="53"/>
      <c r="R26" s="13"/>
      <c r="S26" s="23"/>
      <c r="T26" s="101"/>
      <c r="U26" s="24"/>
      <c r="V26" s="13"/>
    </row>
    <row r="27" spans="3:22" s="6" customFormat="1" ht="19.5" customHeight="1">
      <c r="C27" s="46" t="s">
        <v>15</v>
      </c>
      <c r="D27" s="43"/>
      <c r="E27" s="52">
        <f t="shared" si="0"/>
      </c>
      <c r="F27" s="45">
        <f aca="true" t="shared" si="2" ref="F27:F40">IF(E27="","","円")</f>
      </c>
      <c r="G27" s="46" t="s">
        <v>27</v>
      </c>
      <c r="H27" s="43"/>
      <c r="I27" s="52">
        <f t="shared" si="1"/>
      </c>
      <c r="J27" s="45">
        <f aca="true" t="shared" si="3" ref="J27:J37">IF(I27="","","円")</f>
      </c>
      <c r="K27" s="47"/>
      <c r="L27" s="48"/>
      <c r="M27" s="49"/>
      <c r="N27" s="48"/>
      <c r="O27" s="49"/>
      <c r="P27" s="45"/>
      <c r="R27" s="18"/>
      <c r="S27" s="33"/>
      <c r="T27" s="101"/>
      <c r="U27" s="34"/>
      <c r="V27" s="18"/>
    </row>
    <row r="28" spans="3:22" s="5" customFormat="1" ht="19.5" customHeight="1">
      <c r="C28" s="46" t="s">
        <v>16</v>
      </c>
      <c r="D28" s="43"/>
      <c r="E28" s="52">
        <f t="shared" si="0"/>
      </c>
      <c r="F28" s="45">
        <f t="shared" si="2"/>
      </c>
      <c r="G28" s="46" t="s">
        <v>7</v>
      </c>
      <c r="H28" s="43"/>
      <c r="I28" s="52">
        <f t="shared" si="1"/>
      </c>
      <c r="J28" s="45">
        <f t="shared" si="3"/>
      </c>
      <c r="K28" s="47"/>
      <c r="L28" s="48"/>
      <c r="M28" s="49"/>
      <c r="N28" s="48"/>
      <c r="O28" s="49"/>
      <c r="P28" s="45"/>
      <c r="R28" s="17"/>
      <c r="S28" s="31"/>
      <c r="T28" s="101"/>
      <c r="U28" s="32"/>
      <c r="V28" s="17"/>
    </row>
    <row r="29" spans="3:22" s="3" customFormat="1" ht="19.5" customHeight="1">
      <c r="C29" s="46" t="s">
        <v>17</v>
      </c>
      <c r="D29" s="43"/>
      <c r="E29" s="52">
        <f t="shared" si="0"/>
      </c>
      <c r="F29" s="45">
        <f t="shared" si="2"/>
      </c>
      <c r="G29" s="46" t="s">
        <v>11</v>
      </c>
      <c r="H29" s="43"/>
      <c r="I29" s="52">
        <f t="shared" si="1"/>
      </c>
      <c r="J29" s="45">
        <f t="shared" si="3"/>
      </c>
      <c r="K29" s="47"/>
      <c r="L29" s="48"/>
      <c r="M29" s="49"/>
      <c r="N29" s="48"/>
      <c r="O29" s="49"/>
      <c r="P29" s="45"/>
      <c r="R29" s="15"/>
      <c r="S29" s="27"/>
      <c r="T29" s="101"/>
      <c r="U29" s="28"/>
      <c r="V29" s="15"/>
    </row>
    <row r="30" spans="3:22" s="4" customFormat="1" ht="19.5" customHeight="1">
      <c r="C30" s="46" t="s">
        <v>18</v>
      </c>
      <c r="D30" s="43"/>
      <c r="E30" s="52">
        <f t="shared" si="0"/>
      </c>
      <c r="F30" s="45">
        <f t="shared" si="2"/>
      </c>
      <c r="G30" s="46"/>
      <c r="H30" s="48"/>
      <c r="I30" s="44">
        <f t="shared" si="1"/>
      </c>
      <c r="J30" s="45">
        <f t="shared" si="3"/>
      </c>
      <c r="K30" s="47"/>
      <c r="L30" s="48"/>
      <c r="M30" s="49"/>
      <c r="N30" s="48"/>
      <c r="O30" s="49"/>
      <c r="P30" s="45"/>
      <c r="R30" s="16"/>
      <c r="S30" s="29"/>
      <c r="T30" s="101"/>
      <c r="U30" s="30"/>
      <c r="V30" s="16"/>
    </row>
    <row r="31" spans="3:22" s="5" customFormat="1" ht="19.5" customHeight="1">
      <c r="C31" s="46" t="s">
        <v>19</v>
      </c>
      <c r="D31" s="43"/>
      <c r="E31" s="52">
        <f t="shared" si="0"/>
      </c>
      <c r="F31" s="45">
        <f t="shared" si="2"/>
      </c>
      <c r="G31" s="46"/>
      <c r="H31" s="48"/>
      <c r="I31" s="44">
        <f t="shared" si="1"/>
      </c>
      <c r="J31" s="45">
        <f t="shared" si="3"/>
      </c>
      <c r="K31" s="47"/>
      <c r="L31" s="48"/>
      <c r="M31" s="49"/>
      <c r="N31" s="48"/>
      <c r="O31" s="49"/>
      <c r="P31" s="45"/>
      <c r="R31" s="17"/>
      <c r="S31" s="31"/>
      <c r="T31" s="101"/>
      <c r="U31" s="32"/>
      <c r="V31" s="17"/>
    </row>
    <row r="32" spans="3:22" s="3" customFormat="1" ht="19.5" customHeight="1">
      <c r="C32" s="46" t="s">
        <v>20</v>
      </c>
      <c r="D32" s="43"/>
      <c r="E32" s="52">
        <f t="shared" si="0"/>
      </c>
      <c r="F32" s="45">
        <f t="shared" si="2"/>
      </c>
      <c r="G32" s="46"/>
      <c r="H32" s="48"/>
      <c r="I32" s="44">
        <f t="shared" si="1"/>
      </c>
      <c r="J32" s="45">
        <f t="shared" si="3"/>
      </c>
      <c r="K32" s="47"/>
      <c r="L32" s="48"/>
      <c r="M32" s="49"/>
      <c r="N32" s="48"/>
      <c r="O32" s="49"/>
      <c r="P32" s="45"/>
      <c r="R32" s="15"/>
      <c r="S32" s="35"/>
      <c r="T32" s="36"/>
      <c r="U32" s="37"/>
      <c r="V32" s="15"/>
    </row>
    <row r="33" spans="3:22" s="4" customFormat="1" ht="19.5" customHeight="1">
      <c r="C33" s="46" t="s">
        <v>13</v>
      </c>
      <c r="D33" s="43"/>
      <c r="E33" s="52">
        <f t="shared" si="0"/>
      </c>
      <c r="F33" s="45">
        <f t="shared" si="2"/>
      </c>
      <c r="G33" s="46"/>
      <c r="H33" s="43"/>
      <c r="I33" s="44">
        <f t="shared" si="1"/>
      </c>
      <c r="J33" s="45">
        <f t="shared" si="3"/>
      </c>
      <c r="K33" s="47"/>
      <c r="L33" s="48"/>
      <c r="M33" s="49"/>
      <c r="N33" s="48"/>
      <c r="O33" s="49"/>
      <c r="P33" s="45"/>
      <c r="R33" s="16"/>
      <c r="S33" s="16"/>
      <c r="T33" s="19"/>
      <c r="U33" s="16"/>
      <c r="V33" s="16"/>
    </row>
    <row r="34" spans="3:22" s="5" customFormat="1" ht="19.5" customHeight="1">
      <c r="C34" s="46" t="s">
        <v>21</v>
      </c>
      <c r="D34" s="43"/>
      <c r="E34" s="52">
        <f t="shared" si="0"/>
      </c>
      <c r="F34" s="45">
        <f t="shared" si="2"/>
      </c>
      <c r="G34" s="46"/>
      <c r="H34" s="43"/>
      <c r="I34" s="44">
        <f t="shared" si="1"/>
      </c>
      <c r="J34" s="45">
        <f t="shared" si="3"/>
      </c>
      <c r="K34" s="47"/>
      <c r="L34" s="48"/>
      <c r="M34" s="49"/>
      <c r="N34" s="48"/>
      <c r="O34" s="49"/>
      <c r="P34" s="45"/>
      <c r="R34" s="17"/>
      <c r="S34" s="17"/>
      <c r="T34" s="19"/>
      <c r="U34" s="17"/>
      <c r="V34" s="17"/>
    </row>
    <row r="35" spans="3:22" s="3" customFormat="1" ht="19.5" customHeight="1">
      <c r="C35" s="46" t="s">
        <v>22</v>
      </c>
      <c r="D35" s="43"/>
      <c r="E35" s="52">
        <f t="shared" si="0"/>
      </c>
      <c r="F35" s="45">
        <f t="shared" si="2"/>
      </c>
      <c r="G35" s="46"/>
      <c r="H35" s="43"/>
      <c r="I35" s="44">
        <f t="shared" si="1"/>
      </c>
      <c r="J35" s="45">
        <f t="shared" si="3"/>
      </c>
      <c r="K35" s="47"/>
      <c r="L35" s="48"/>
      <c r="M35" s="49"/>
      <c r="N35" s="48"/>
      <c r="O35" s="49"/>
      <c r="P35" s="45"/>
      <c r="R35" s="15"/>
      <c r="S35" s="15"/>
      <c r="T35" s="19"/>
      <c r="U35" s="15"/>
      <c r="V35" s="15"/>
    </row>
    <row r="36" spans="3:22" s="4" customFormat="1" ht="19.5" customHeight="1">
      <c r="C36" s="46" t="s">
        <v>10</v>
      </c>
      <c r="D36" s="43"/>
      <c r="E36" s="52">
        <f t="shared" si="0"/>
      </c>
      <c r="F36" s="45">
        <f t="shared" si="2"/>
      </c>
      <c r="G36" s="46"/>
      <c r="H36" s="43"/>
      <c r="I36" s="44">
        <f t="shared" si="1"/>
      </c>
      <c r="J36" s="45">
        <f t="shared" si="3"/>
      </c>
      <c r="K36" s="47"/>
      <c r="L36" s="48"/>
      <c r="M36" s="49"/>
      <c r="N36" s="48"/>
      <c r="O36" s="49"/>
      <c r="P36" s="45"/>
      <c r="R36" s="16"/>
      <c r="S36" s="16"/>
      <c r="T36" s="19"/>
      <c r="U36" s="16"/>
      <c r="V36" s="16"/>
    </row>
    <row r="37" spans="3:22" s="5" customFormat="1" ht="19.5" customHeight="1">
      <c r="C37" s="46" t="s">
        <v>8</v>
      </c>
      <c r="D37" s="43"/>
      <c r="E37" s="52">
        <f t="shared" si="0"/>
      </c>
      <c r="F37" s="45">
        <f t="shared" si="2"/>
      </c>
      <c r="G37" s="46" t="s">
        <v>28</v>
      </c>
      <c r="H37" s="43"/>
      <c r="I37" s="44">
        <f>SUM(I26:I36,E26:E40)</f>
        <v>0</v>
      </c>
      <c r="J37" s="45" t="str">
        <f t="shared" si="3"/>
        <v>円</v>
      </c>
      <c r="K37" s="47"/>
      <c r="L37" s="48"/>
      <c r="M37" s="49"/>
      <c r="N37" s="48"/>
      <c r="O37" s="49"/>
      <c r="P37" s="45"/>
      <c r="R37" s="17"/>
      <c r="S37" s="17"/>
      <c r="T37" s="19"/>
      <c r="U37" s="17"/>
      <c r="V37" s="17"/>
    </row>
    <row r="38" spans="3:22" s="3" customFormat="1" ht="19.5" customHeight="1">
      <c r="C38" s="46" t="s">
        <v>23</v>
      </c>
      <c r="D38" s="43"/>
      <c r="E38" s="52">
        <f t="shared" si="0"/>
      </c>
      <c r="F38" s="45">
        <f t="shared" si="2"/>
      </c>
      <c r="G38" s="46" t="s">
        <v>12</v>
      </c>
      <c r="H38" s="48"/>
      <c r="I38" s="44">
        <f>IF(G38="","",COUNTIF($C$9:$P$21,G38))</f>
        <v>1</v>
      </c>
      <c r="J38" s="45" t="str">
        <f>IF(G38="","","回")</f>
        <v>回</v>
      </c>
      <c r="K38" s="47"/>
      <c r="L38" s="48"/>
      <c r="M38" s="49"/>
      <c r="N38" s="48"/>
      <c r="O38" s="49"/>
      <c r="P38" s="45"/>
      <c r="R38" s="15"/>
      <c r="S38" s="15"/>
      <c r="T38" s="15"/>
      <c r="U38" s="15"/>
      <c r="V38" s="15"/>
    </row>
    <row r="39" spans="3:22" s="4" customFormat="1" ht="19.5" customHeight="1">
      <c r="C39" s="46" t="s">
        <v>24</v>
      </c>
      <c r="D39" s="43"/>
      <c r="E39" s="52">
        <f t="shared" si="0"/>
      </c>
      <c r="F39" s="45">
        <f t="shared" si="2"/>
      </c>
      <c r="G39" s="46" t="s">
        <v>43</v>
      </c>
      <c r="H39" s="48"/>
      <c r="I39" s="44">
        <f>IF(G39="","",COUNTIF($C$9:$P$21,G39))</f>
        <v>1</v>
      </c>
      <c r="J39" s="45" t="str">
        <f>IF(G39="","","回")</f>
        <v>回</v>
      </c>
      <c r="K39" s="47"/>
      <c r="L39" s="48"/>
      <c r="M39" s="49"/>
      <c r="N39" s="48"/>
      <c r="O39" s="49"/>
      <c r="P39" s="45"/>
      <c r="R39" s="16"/>
      <c r="S39" s="16"/>
      <c r="T39" s="16"/>
      <c r="U39" s="16"/>
      <c r="V39" s="16"/>
    </row>
    <row r="40" spans="3:22" s="5" customFormat="1" ht="19.5" customHeight="1" thickBot="1">
      <c r="C40" s="58" t="s">
        <v>25</v>
      </c>
      <c r="D40" s="59"/>
      <c r="E40" s="64">
        <f t="shared" si="0"/>
      </c>
      <c r="F40" s="60">
        <f t="shared" si="2"/>
      </c>
      <c r="G40" s="58" t="s">
        <v>45</v>
      </c>
      <c r="H40" s="61"/>
      <c r="I40" s="64">
        <f>IF(G40="","",COUNTIF($C$9:$P$21,G40))</f>
        <v>0</v>
      </c>
      <c r="J40" s="60" t="str">
        <f>IF(G40="","","回")</f>
        <v>回</v>
      </c>
      <c r="K40" s="62"/>
      <c r="L40" s="61"/>
      <c r="M40" s="63"/>
      <c r="N40" s="61"/>
      <c r="O40" s="63"/>
      <c r="P40" s="60"/>
      <c r="R40" s="17"/>
      <c r="S40" s="17"/>
      <c r="T40" s="17"/>
      <c r="U40" s="17"/>
      <c r="V40" s="17"/>
    </row>
    <row r="41" spans="3:16" s="3" customFormat="1" ht="18" customHeight="1">
      <c r="C41" s="40"/>
      <c r="D41" s="41"/>
      <c r="E41" s="41"/>
      <c r="F41" s="42"/>
      <c r="G41" s="40"/>
      <c r="H41" s="41"/>
      <c r="I41" s="41"/>
      <c r="J41" s="42"/>
      <c r="K41" s="38"/>
      <c r="L41" s="42"/>
      <c r="M41" s="38"/>
      <c r="N41" s="42"/>
      <c r="O41" s="38"/>
      <c r="P41" s="42"/>
    </row>
    <row r="42" spans="3:22" s="4" customFormat="1" ht="19.5" customHeight="1">
      <c r="C42" s="40"/>
      <c r="D42" s="41"/>
      <c r="E42" s="41"/>
      <c r="F42" s="42"/>
      <c r="G42" s="40"/>
      <c r="H42" s="41"/>
      <c r="I42" s="41"/>
      <c r="J42" s="42"/>
      <c r="K42" s="38"/>
      <c r="L42" s="42"/>
      <c r="M42" s="38"/>
      <c r="N42" s="42"/>
      <c r="O42" s="38"/>
      <c r="P42" s="42"/>
      <c r="R42" s="16"/>
      <c r="S42" s="16"/>
      <c r="T42" s="16"/>
      <c r="U42" s="16"/>
      <c r="V42" s="16"/>
    </row>
    <row r="43" spans="3:22" s="5" customFormat="1" ht="24" customHeight="1">
      <c r="C43" s="40"/>
      <c r="D43" s="41"/>
      <c r="E43" s="41"/>
      <c r="F43" s="42"/>
      <c r="G43" s="40"/>
      <c r="H43" s="41"/>
      <c r="I43" s="41"/>
      <c r="J43" s="42"/>
      <c r="K43" s="38"/>
      <c r="L43" s="42"/>
      <c r="M43" s="38"/>
      <c r="N43" s="42"/>
      <c r="O43" s="38"/>
      <c r="P43" s="42"/>
      <c r="R43" s="17"/>
      <c r="S43" s="17"/>
      <c r="T43" s="17"/>
      <c r="U43" s="17"/>
      <c r="V43" s="17"/>
    </row>
    <row r="44" spans="3:16" s="3" customFormat="1" ht="18" customHeight="1">
      <c r="C44" s="40"/>
      <c r="D44" s="41"/>
      <c r="E44" s="41"/>
      <c r="F44" s="42"/>
      <c r="G44" s="40"/>
      <c r="H44" s="41"/>
      <c r="I44" s="41"/>
      <c r="J44" s="42"/>
      <c r="K44" s="38"/>
      <c r="L44" s="42"/>
      <c r="M44" s="38"/>
      <c r="N44" s="42"/>
      <c r="O44" s="38"/>
      <c r="P44" s="42"/>
    </row>
    <row r="45" spans="3:22" s="4" customFormat="1" ht="19.5" customHeight="1">
      <c r="C45" s="40"/>
      <c r="D45" s="41"/>
      <c r="E45" s="41"/>
      <c r="F45" s="42"/>
      <c r="G45" s="40"/>
      <c r="H45" s="41"/>
      <c r="I45" s="41"/>
      <c r="J45" s="42"/>
      <c r="K45" s="38"/>
      <c r="L45" s="42"/>
      <c r="M45" s="38"/>
      <c r="N45" s="42"/>
      <c r="O45" s="38"/>
      <c r="P45" s="42"/>
      <c r="R45" s="16"/>
      <c r="S45" s="16"/>
      <c r="T45" s="16"/>
      <c r="U45" s="16"/>
      <c r="V45" s="16"/>
    </row>
    <row r="46" spans="3:22" s="5" customFormat="1" ht="19.5" customHeight="1">
      <c r="C46" s="40"/>
      <c r="D46" s="41"/>
      <c r="E46" s="41"/>
      <c r="F46" s="42"/>
      <c r="G46" s="40"/>
      <c r="H46" s="41"/>
      <c r="I46" s="41"/>
      <c r="J46" s="42"/>
      <c r="K46" s="38"/>
      <c r="L46" s="42"/>
      <c r="M46" s="38"/>
      <c r="N46" s="42"/>
      <c r="O46" s="38"/>
      <c r="P46" s="42"/>
      <c r="R46" s="17"/>
      <c r="S46" s="17"/>
      <c r="T46" s="17"/>
      <c r="U46" s="17"/>
      <c r="V46" s="17"/>
    </row>
    <row r="47" spans="3:16" s="3" customFormat="1" ht="19.5" customHeight="1">
      <c r="C47" s="40"/>
      <c r="D47" s="41"/>
      <c r="E47" s="41"/>
      <c r="F47" s="42"/>
      <c r="G47" s="40"/>
      <c r="H47" s="41"/>
      <c r="I47" s="41"/>
      <c r="J47" s="42"/>
      <c r="K47" s="38"/>
      <c r="L47" s="42"/>
      <c r="M47" s="38"/>
      <c r="N47" s="42"/>
      <c r="O47" s="38"/>
      <c r="P47" s="42"/>
    </row>
    <row r="48" spans="3:22" s="4" customFormat="1" ht="19.5" customHeight="1">
      <c r="C48" s="38"/>
      <c r="D48" s="38"/>
      <c r="E48" s="38"/>
      <c r="F48" s="38"/>
      <c r="G48" s="38"/>
      <c r="H48" s="38"/>
      <c r="I48" s="38"/>
      <c r="J48" s="38"/>
      <c r="K48" s="38"/>
      <c r="L48" s="38"/>
      <c r="M48" s="38"/>
      <c r="N48" s="38"/>
      <c r="O48" s="38"/>
      <c r="P48" s="38"/>
      <c r="R48" s="16"/>
      <c r="S48" s="16"/>
      <c r="T48" s="16"/>
      <c r="U48" s="16"/>
      <c r="V48" s="16"/>
    </row>
    <row r="49" spans="3:22" s="5" customFormat="1" ht="19.5" customHeight="1">
      <c r="C49" s="38"/>
      <c r="D49" s="38"/>
      <c r="E49" s="38"/>
      <c r="F49" s="38"/>
      <c r="G49" s="38"/>
      <c r="H49" s="38"/>
      <c r="I49" s="38"/>
      <c r="J49" s="38"/>
      <c r="K49" s="38"/>
      <c r="L49" s="38"/>
      <c r="M49" s="38"/>
      <c r="N49" s="38"/>
      <c r="O49" s="38"/>
      <c r="P49" s="38"/>
      <c r="R49" s="17"/>
      <c r="S49" s="17"/>
      <c r="T49" s="17"/>
      <c r="U49" s="17"/>
      <c r="V49" s="17"/>
    </row>
    <row r="50" spans="3:16" s="3" customFormat="1" ht="19.5" customHeight="1">
      <c r="C50" s="1"/>
      <c r="D50" s="1"/>
      <c r="E50" s="1"/>
      <c r="F50" s="1"/>
      <c r="G50" s="1"/>
      <c r="H50" s="1"/>
      <c r="I50" s="1"/>
      <c r="J50" s="1"/>
      <c r="K50" s="1"/>
      <c r="L50" s="1"/>
      <c r="M50" s="1"/>
      <c r="N50" s="1"/>
      <c r="O50" s="1"/>
      <c r="P50" s="1"/>
    </row>
    <row r="51" spans="3:16" s="3" customFormat="1" ht="19.5" customHeight="1">
      <c r="C51" s="1"/>
      <c r="D51" s="1"/>
      <c r="E51" s="1"/>
      <c r="F51" s="1"/>
      <c r="G51" s="1"/>
      <c r="H51" s="1"/>
      <c r="I51" s="1"/>
      <c r="J51" s="1"/>
      <c r="K51" s="1"/>
      <c r="L51" s="1"/>
      <c r="M51" s="1"/>
      <c r="N51" s="1"/>
      <c r="O51" s="1"/>
      <c r="P51" s="1"/>
    </row>
    <row r="52" spans="3:16" s="3" customFormat="1" ht="19.5" customHeight="1">
      <c r="C52" s="1"/>
      <c r="D52" s="1"/>
      <c r="E52" s="1"/>
      <c r="F52" s="1"/>
      <c r="G52" s="1"/>
      <c r="H52" s="1"/>
      <c r="I52" s="1"/>
      <c r="J52" s="1"/>
      <c r="K52" s="1"/>
      <c r="L52" s="1"/>
      <c r="M52" s="1"/>
      <c r="N52" s="1"/>
      <c r="O52" s="1"/>
      <c r="P52" s="1"/>
    </row>
    <row r="53" spans="3:16" s="3" customFormat="1" ht="19.5" customHeight="1">
      <c r="C53" s="1"/>
      <c r="D53" s="1"/>
      <c r="E53" s="1"/>
      <c r="F53" s="1"/>
      <c r="G53" s="1"/>
      <c r="H53" s="1"/>
      <c r="I53" s="1"/>
      <c r="J53" s="1"/>
      <c r="K53" s="1"/>
      <c r="L53" s="1"/>
      <c r="M53" s="1"/>
      <c r="N53" s="1"/>
      <c r="O53" s="1"/>
      <c r="P53" s="1"/>
    </row>
    <row r="54" ht="19.5" customHeight="1">
      <c r="B54" s="50"/>
    </row>
    <row r="55" ht="19.5" customHeight="1">
      <c r="B55" s="50"/>
    </row>
    <row r="56" ht="19.5" customHeight="1">
      <c r="B56" s="50"/>
    </row>
    <row r="57" ht="19.5" customHeight="1">
      <c r="B57" s="50"/>
    </row>
    <row r="58" ht="19.5" customHeight="1">
      <c r="B58" s="50"/>
    </row>
    <row r="59" ht="19.5" customHeight="1">
      <c r="B59" s="50"/>
    </row>
    <row r="60" ht="19.5" customHeight="1">
      <c r="B60" s="50"/>
    </row>
    <row r="61" ht="19.5" customHeight="1">
      <c r="B61" s="50"/>
    </row>
    <row r="62" ht="19.5" customHeight="1">
      <c r="B62" s="50"/>
    </row>
    <row r="63" ht="19.5" customHeight="1">
      <c r="B63" s="50"/>
    </row>
    <row r="64" ht="19.5" customHeight="1">
      <c r="B64" s="50"/>
    </row>
    <row r="65" ht="19.5" customHeight="1">
      <c r="B65" s="50"/>
    </row>
    <row r="66" ht="19.5" customHeight="1">
      <c r="B66" s="50"/>
    </row>
    <row r="67" ht="19.5" customHeight="1">
      <c r="B67" s="50"/>
    </row>
    <row r="68" ht="19.5" customHeight="1">
      <c r="B68" s="50"/>
    </row>
    <row r="69" spans="2:17" ht="19.5" customHeight="1">
      <c r="B69" s="39"/>
      <c r="Q69" s="38"/>
    </row>
    <row r="70" spans="2:17" ht="19.5" customHeight="1">
      <c r="B70" s="39"/>
      <c r="Q70" s="38"/>
    </row>
    <row r="71" spans="2:17" ht="19.5" customHeight="1">
      <c r="B71" s="39"/>
      <c r="Q71" s="38"/>
    </row>
    <row r="72" spans="2:17" ht="19.5" customHeight="1">
      <c r="B72" s="39"/>
      <c r="Q72" s="38"/>
    </row>
    <row r="73" spans="2:17" ht="19.5" customHeight="1">
      <c r="B73" s="39"/>
      <c r="Q73" s="38"/>
    </row>
    <row r="74" ht="19.5" customHeight="1">
      <c r="Q74" s="38"/>
    </row>
    <row r="75" ht="19.5" customHeight="1">
      <c r="Q75" s="38"/>
    </row>
    <row r="76" ht="19.5" customHeight="1">
      <c r="Q76" s="38"/>
    </row>
    <row r="77" ht="19.5" customHeight="1">
      <c r="Q77" s="38"/>
    </row>
    <row r="78" ht="19.5" customHeight="1"/>
  </sheetData>
  <sheetProtection/>
  <mergeCells count="118">
    <mergeCell ref="O24:P25"/>
    <mergeCell ref="C24:D25"/>
    <mergeCell ref="E24:F25"/>
    <mergeCell ref="G24:H25"/>
    <mergeCell ref="I24:J25"/>
    <mergeCell ref="K24:L25"/>
    <mergeCell ref="M24:N25"/>
    <mergeCell ref="C2:P2"/>
    <mergeCell ref="C4:P4"/>
    <mergeCell ref="T4:T31"/>
    <mergeCell ref="C5:D5"/>
    <mergeCell ref="E5:F5"/>
    <mergeCell ref="G5:H5"/>
    <mergeCell ref="I5:J5"/>
    <mergeCell ref="K5:L5"/>
    <mergeCell ref="M5:N5"/>
    <mergeCell ref="O5:P5"/>
    <mergeCell ref="I7:J7"/>
    <mergeCell ref="K7:L7"/>
    <mergeCell ref="M7:N7"/>
    <mergeCell ref="O7:P7"/>
    <mergeCell ref="D6:E6"/>
    <mergeCell ref="F6:G6"/>
    <mergeCell ref="H6:I6"/>
    <mergeCell ref="J6:K6"/>
    <mergeCell ref="L6:M6"/>
    <mergeCell ref="N6:O6"/>
    <mergeCell ref="D8:E8"/>
    <mergeCell ref="F8:G8"/>
    <mergeCell ref="H8:I8"/>
    <mergeCell ref="J8:K8"/>
    <mergeCell ref="L8:M8"/>
    <mergeCell ref="N8:O8"/>
    <mergeCell ref="C7:D7"/>
    <mergeCell ref="E7:F7"/>
    <mergeCell ref="G7:H7"/>
    <mergeCell ref="I10:J10"/>
    <mergeCell ref="K10:L10"/>
    <mergeCell ref="M10:N10"/>
    <mergeCell ref="D9:E9"/>
    <mergeCell ref="F9:G9"/>
    <mergeCell ref="H9:I9"/>
    <mergeCell ref="J9:K9"/>
    <mergeCell ref="L9:M9"/>
    <mergeCell ref="N9:O9"/>
    <mergeCell ref="O10:P10"/>
    <mergeCell ref="D11:E11"/>
    <mergeCell ref="F11:G11"/>
    <mergeCell ref="H11:I11"/>
    <mergeCell ref="J11:K11"/>
    <mergeCell ref="L11:M11"/>
    <mergeCell ref="N11:O11"/>
    <mergeCell ref="C10:D10"/>
    <mergeCell ref="E10:F10"/>
    <mergeCell ref="G10:H10"/>
    <mergeCell ref="I13:J13"/>
    <mergeCell ref="K13:L13"/>
    <mergeCell ref="M13:N13"/>
    <mergeCell ref="D12:E12"/>
    <mergeCell ref="F12:G12"/>
    <mergeCell ref="H12:I12"/>
    <mergeCell ref="J12:K12"/>
    <mergeCell ref="L12:M12"/>
    <mergeCell ref="N12:O12"/>
    <mergeCell ref="O13:P13"/>
    <mergeCell ref="D14:E14"/>
    <mergeCell ref="F14:G14"/>
    <mergeCell ref="H14:I14"/>
    <mergeCell ref="J14:K14"/>
    <mergeCell ref="L14:M14"/>
    <mergeCell ref="N14:O14"/>
    <mergeCell ref="C13:D13"/>
    <mergeCell ref="E13:F13"/>
    <mergeCell ref="G13:H13"/>
    <mergeCell ref="I16:J16"/>
    <mergeCell ref="K16:L16"/>
    <mergeCell ref="M16:N16"/>
    <mergeCell ref="D15:E15"/>
    <mergeCell ref="F15:G15"/>
    <mergeCell ref="H15:I15"/>
    <mergeCell ref="J15:K15"/>
    <mergeCell ref="L15:M15"/>
    <mergeCell ref="N15:O15"/>
    <mergeCell ref="O16:P16"/>
    <mergeCell ref="D17:E17"/>
    <mergeCell ref="F17:G17"/>
    <mergeCell ref="H17:I17"/>
    <mergeCell ref="J17:K17"/>
    <mergeCell ref="L17:M17"/>
    <mergeCell ref="N17:O17"/>
    <mergeCell ref="C16:D16"/>
    <mergeCell ref="E16:F16"/>
    <mergeCell ref="G16:H16"/>
    <mergeCell ref="D18:E18"/>
    <mergeCell ref="F18:G18"/>
    <mergeCell ref="H18:I18"/>
    <mergeCell ref="J18:K18"/>
    <mergeCell ref="L18:M18"/>
    <mergeCell ref="N18:O18"/>
    <mergeCell ref="J20:K20"/>
    <mergeCell ref="L20:M20"/>
    <mergeCell ref="N20:O20"/>
    <mergeCell ref="I19:J19"/>
    <mergeCell ref="K19:L19"/>
    <mergeCell ref="M19:N19"/>
    <mergeCell ref="O19:P19"/>
    <mergeCell ref="C19:D19"/>
    <mergeCell ref="E19:F19"/>
    <mergeCell ref="G19:H19"/>
    <mergeCell ref="D21:E21"/>
    <mergeCell ref="F21:G21"/>
    <mergeCell ref="H21:I21"/>
    <mergeCell ref="D20:E20"/>
    <mergeCell ref="F20:G20"/>
    <mergeCell ref="H20:I20"/>
    <mergeCell ref="J21:K21"/>
    <mergeCell ref="L21:M21"/>
    <mergeCell ref="N21:O2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V74"/>
  <sheetViews>
    <sheetView zoomScalePageLayoutView="0" workbookViewId="0" topLeftCell="A1">
      <selection activeCell="I36" sqref="I36"/>
    </sheetView>
  </sheetViews>
  <sheetFormatPr defaultColWidth="9.140625" defaultRowHeight="12"/>
  <cols>
    <col min="1" max="1" width="4.140625" style="1" customWidth="1"/>
    <col min="2" max="2" width="2.8515625" style="1" customWidth="1"/>
    <col min="3" max="3" width="11.7109375" style="1" customWidth="1"/>
    <col min="4" max="4" width="2.140625" style="1" customWidth="1"/>
    <col min="5" max="5" width="11.7109375" style="1" customWidth="1"/>
    <col min="6" max="6" width="2.140625" style="1" customWidth="1"/>
    <col min="7" max="7" width="11.7109375" style="1" customWidth="1"/>
    <col min="8" max="8" width="2.140625" style="1" customWidth="1"/>
    <col min="9" max="9" width="11.7109375" style="1" customWidth="1"/>
    <col min="10" max="10" width="2.140625" style="1" customWidth="1"/>
    <col min="11" max="11" width="11.7109375" style="1" customWidth="1"/>
    <col min="12" max="12" width="2.140625" style="1" customWidth="1"/>
    <col min="13" max="13" width="11.7109375" style="1" customWidth="1"/>
    <col min="14" max="14" width="2.140625" style="1" customWidth="1"/>
    <col min="15" max="15" width="11.7109375" style="1" customWidth="1"/>
    <col min="16" max="16" width="2.140625" style="1" customWidth="1"/>
    <col min="17" max="17" width="5.28125" style="1" customWidth="1"/>
    <col min="18" max="18" width="0.71875" style="1" customWidth="1"/>
    <col min="19" max="19" width="1.1484375" style="1" customWidth="1"/>
    <col min="20" max="20" width="46.28125" style="1" customWidth="1"/>
    <col min="21" max="21" width="1.1484375" style="1" customWidth="1"/>
    <col min="22" max="16384" width="9.140625" style="1" customWidth="1"/>
  </cols>
  <sheetData>
    <row r="1" ht="14.25" customHeight="1"/>
    <row r="2" spans="3:22" ht="27" customHeight="1">
      <c r="C2" s="100" t="s">
        <v>9</v>
      </c>
      <c r="D2" s="100"/>
      <c r="E2" s="100"/>
      <c r="F2" s="100"/>
      <c r="G2" s="100"/>
      <c r="H2" s="100"/>
      <c r="I2" s="100"/>
      <c r="J2" s="100"/>
      <c r="K2" s="100"/>
      <c r="L2" s="100"/>
      <c r="M2" s="100"/>
      <c r="N2" s="100"/>
      <c r="O2" s="100"/>
      <c r="P2" s="100"/>
      <c r="R2" s="13"/>
      <c r="S2" s="13"/>
      <c r="T2" s="13"/>
      <c r="U2" s="13"/>
      <c r="V2" s="13"/>
    </row>
    <row r="3" spans="18:22" ht="8.25" customHeight="1" thickBot="1">
      <c r="R3" s="13"/>
      <c r="S3" s="20"/>
      <c r="T3" s="21"/>
      <c r="U3" s="22"/>
      <c r="V3" s="13"/>
    </row>
    <row r="4" spans="3:22" ht="30" customHeight="1" thickBot="1">
      <c r="C4" s="91">
        <v>40330</v>
      </c>
      <c r="D4" s="92"/>
      <c r="E4" s="92"/>
      <c r="F4" s="92"/>
      <c r="G4" s="92"/>
      <c r="H4" s="92"/>
      <c r="I4" s="92"/>
      <c r="J4" s="92"/>
      <c r="K4" s="92"/>
      <c r="L4" s="92"/>
      <c r="M4" s="92"/>
      <c r="N4" s="92"/>
      <c r="O4" s="92"/>
      <c r="P4" s="93"/>
      <c r="R4" s="13"/>
      <c r="S4" s="23"/>
      <c r="T4" s="101" t="s">
        <v>30</v>
      </c>
      <c r="U4" s="24"/>
      <c r="V4" s="13"/>
    </row>
    <row r="5" spans="3:22" s="2" customFormat="1" ht="21" customHeight="1" thickBot="1">
      <c r="C5" s="94" t="s">
        <v>0</v>
      </c>
      <c r="D5" s="95"/>
      <c r="E5" s="96" t="s">
        <v>1</v>
      </c>
      <c r="F5" s="97"/>
      <c r="G5" s="96" t="s">
        <v>6</v>
      </c>
      <c r="H5" s="97"/>
      <c r="I5" s="96" t="s">
        <v>2</v>
      </c>
      <c r="J5" s="97"/>
      <c r="K5" s="96" t="s">
        <v>3</v>
      </c>
      <c r="L5" s="97"/>
      <c r="M5" s="96" t="s">
        <v>4</v>
      </c>
      <c r="N5" s="97"/>
      <c r="O5" s="98" t="s">
        <v>5</v>
      </c>
      <c r="P5" s="99"/>
      <c r="R5" s="14"/>
      <c r="S5" s="25"/>
      <c r="T5" s="101"/>
      <c r="U5" s="26"/>
      <c r="V5" s="14"/>
    </row>
    <row r="6" spans="3:22" s="3" customFormat="1" ht="14.25" customHeight="1" thickBot="1">
      <c r="C6" s="11" t="s">
        <v>31</v>
      </c>
      <c r="D6" s="89" t="s">
        <v>32</v>
      </c>
      <c r="E6" s="90"/>
      <c r="F6" s="89" t="s">
        <v>32</v>
      </c>
      <c r="G6" s="90"/>
      <c r="H6" s="89" t="s">
        <v>32</v>
      </c>
      <c r="I6" s="90"/>
      <c r="J6" s="89" t="s">
        <v>32</v>
      </c>
      <c r="K6" s="90"/>
      <c r="L6" s="89" t="s">
        <v>32</v>
      </c>
      <c r="M6" s="90"/>
      <c r="N6" s="89" t="s">
        <v>32</v>
      </c>
      <c r="O6" s="90"/>
      <c r="P6" s="12" t="s">
        <v>32</v>
      </c>
      <c r="R6" s="15"/>
      <c r="S6" s="27"/>
      <c r="T6" s="101"/>
      <c r="U6" s="28"/>
      <c r="V6" s="15"/>
    </row>
    <row r="7" spans="3:22" s="4" customFormat="1" ht="19.5" customHeight="1">
      <c r="C7" s="83"/>
      <c r="D7" s="84"/>
      <c r="E7" s="85"/>
      <c r="F7" s="86"/>
      <c r="G7" s="85">
        <v>1</v>
      </c>
      <c r="H7" s="86"/>
      <c r="I7" s="85">
        <v>2</v>
      </c>
      <c r="J7" s="86"/>
      <c r="K7" s="85">
        <v>3</v>
      </c>
      <c r="L7" s="86"/>
      <c r="M7" s="85">
        <v>4</v>
      </c>
      <c r="N7" s="86"/>
      <c r="O7" s="79">
        <v>5</v>
      </c>
      <c r="P7" s="80"/>
      <c r="R7" s="16"/>
      <c r="S7" s="29"/>
      <c r="T7" s="101"/>
      <c r="U7" s="30"/>
      <c r="V7" s="16"/>
    </row>
    <row r="8" spans="3:22" s="5" customFormat="1" ht="24" customHeight="1">
      <c r="C8" s="9"/>
      <c r="D8" s="81"/>
      <c r="E8" s="82"/>
      <c r="F8" s="81" t="s">
        <v>33</v>
      </c>
      <c r="G8" s="82"/>
      <c r="H8" s="81" t="s">
        <v>33</v>
      </c>
      <c r="I8" s="82"/>
      <c r="J8" s="81" t="s">
        <v>33</v>
      </c>
      <c r="K8" s="82"/>
      <c r="L8" s="81" t="s">
        <v>33</v>
      </c>
      <c r="M8" s="82"/>
      <c r="N8" s="81" t="s">
        <v>33</v>
      </c>
      <c r="O8" s="82"/>
      <c r="P8" s="8"/>
      <c r="R8" s="17"/>
      <c r="S8" s="31"/>
      <c r="T8" s="101"/>
      <c r="U8" s="32"/>
      <c r="V8" s="17"/>
    </row>
    <row r="9" spans="3:22" s="3" customFormat="1" ht="18" customHeight="1" thickBot="1">
      <c r="C9" s="10"/>
      <c r="D9" s="77"/>
      <c r="E9" s="78"/>
      <c r="F9" s="77"/>
      <c r="G9" s="78"/>
      <c r="H9" s="77"/>
      <c r="I9" s="78"/>
      <c r="J9" s="77"/>
      <c r="K9" s="78"/>
      <c r="L9" s="77"/>
      <c r="M9" s="78"/>
      <c r="N9" s="77"/>
      <c r="O9" s="78"/>
      <c r="P9" s="7"/>
      <c r="R9" s="15"/>
      <c r="S9" s="27"/>
      <c r="T9" s="101"/>
      <c r="U9" s="28"/>
      <c r="V9" s="15"/>
    </row>
    <row r="10" spans="3:22" s="4" customFormat="1" ht="19.5" customHeight="1">
      <c r="C10" s="83">
        <v>6</v>
      </c>
      <c r="D10" s="84"/>
      <c r="E10" s="85">
        <v>7</v>
      </c>
      <c r="F10" s="86"/>
      <c r="G10" s="85">
        <v>8</v>
      </c>
      <c r="H10" s="86"/>
      <c r="I10" s="85">
        <v>9</v>
      </c>
      <c r="J10" s="86"/>
      <c r="K10" s="85">
        <v>10</v>
      </c>
      <c r="L10" s="86"/>
      <c r="M10" s="85">
        <v>11</v>
      </c>
      <c r="N10" s="86"/>
      <c r="O10" s="79">
        <v>12</v>
      </c>
      <c r="P10" s="80"/>
      <c r="R10" s="16"/>
      <c r="S10" s="29"/>
      <c r="T10" s="101"/>
      <c r="U10" s="30"/>
      <c r="V10" s="16"/>
    </row>
    <row r="11" spans="3:22" s="5" customFormat="1" ht="24" customHeight="1">
      <c r="C11" s="9" t="s">
        <v>33</v>
      </c>
      <c r="D11" s="81" t="s">
        <v>33</v>
      </c>
      <c r="E11" s="82"/>
      <c r="F11" s="81" t="s">
        <v>33</v>
      </c>
      <c r="G11" s="82"/>
      <c r="H11" s="81" t="s">
        <v>33</v>
      </c>
      <c r="I11" s="82"/>
      <c r="J11" s="81" t="s">
        <v>33</v>
      </c>
      <c r="K11" s="82"/>
      <c r="L11" s="81" t="s">
        <v>33</v>
      </c>
      <c r="M11" s="82"/>
      <c r="N11" s="81" t="s">
        <v>33</v>
      </c>
      <c r="O11" s="82"/>
      <c r="P11" s="8"/>
      <c r="R11" s="17"/>
      <c r="S11" s="31"/>
      <c r="T11" s="101"/>
      <c r="U11" s="32"/>
      <c r="V11" s="17"/>
    </row>
    <row r="12" spans="3:22" s="3" customFormat="1" ht="18" customHeight="1" thickBot="1">
      <c r="C12" s="10"/>
      <c r="D12" s="77"/>
      <c r="E12" s="78"/>
      <c r="F12" s="77"/>
      <c r="G12" s="78"/>
      <c r="H12" s="77"/>
      <c r="I12" s="78"/>
      <c r="J12" s="77"/>
      <c r="K12" s="78"/>
      <c r="L12" s="77"/>
      <c r="M12" s="78"/>
      <c r="N12" s="77"/>
      <c r="O12" s="78"/>
      <c r="P12" s="7"/>
      <c r="R12" s="15"/>
      <c r="S12" s="27"/>
      <c r="T12" s="101"/>
      <c r="U12" s="28"/>
      <c r="V12" s="15"/>
    </row>
    <row r="13" spans="3:22" s="4" customFormat="1" ht="19.5" customHeight="1">
      <c r="C13" s="83">
        <v>13</v>
      </c>
      <c r="D13" s="84"/>
      <c r="E13" s="85">
        <v>14</v>
      </c>
      <c r="F13" s="86"/>
      <c r="G13" s="85">
        <v>15</v>
      </c>
      <c r="H13" s="86"/>
      <c r="I13" s="85">
        <v>16</v>
      </c>
      <c r="J13" s="86"/>
      <c r="K13" s="85">
        <v>17</v>
      </c>
      <c r="L13" s="86"/>
      <c r="M13" s="85">
        <v>18</v>
      </c>
      <c r="N13" s="86"/>
      <c r="O13" s="79">
        <v>19</v>
      </c>
      <c r="P13" s="80"/>
      <c r="R13" s="16"/>
      <c r="S13" s="29"/>
      <c r="T13" s="101"/>
      <c r="U13" s="30"/>
      <c r="V13" s="16"/>
    </row>
    <row r="14" spans="3:22" s="5" customFormat="1" ht="24" customHeight="1">
      <c r="C14" s="9" t="s">
        <v>33</v>
      </c>
      <c r="D14" s="81" t="s">
        <v>33</v>
      </c>
      <c r="E14" s="82"/>
      <c r="F14" s="81" t="s">
        <v>33</v>
      </c>
      <c r="G14" s="82"/>
      <c r="H14" s="81" t="s">
        <v>33</v>
      </c>
      <c r="I14" s="82"/>
      <c r="J14" s="81" t="s">
        <v>34</v>
      </c>
      <c r="K14" s="82"/>
      <c r="L14" s="81" t="s">
        <v>33</v>
      </c>
      <c r="M14" s="82"/>
      <c r="N14" s="81" t="s">
        <v>34</v>
      </c>
      <c r="O14" s="82"/>
      <c r="P14" s="8"/>
      <c r="R14" s="17"/>
      <c r="S14" s="31"/>
      <c r="T14" s="101"/>
      <c r="U14" s="32"/>
      <c r="V14" s="17"/>
    </row>
    <row r="15" spans="3:22" s="3" customFormat="1" ht="18" customHeight="1" thickBot="1">
      <c r="C15" s="10"/>
      <c r="D15" s="77"/>
      <c r="E15" s="78"/>
      <c r="F15" s="77"/>
      <c r="G15" s="78"/>
      <c r="H15" s="77"/>
      <c r="I15" s="78"/>
      <c r="J15" s="77" t="s">
        <v>35</v>
      </c>
      <c r="K15" s="78"/>
      <c r="L15" s="77"/>
      <c r="M15" s="78"/>
      <c r="N15" s="77" t="s">
        <v>12</v>
      </c>
      <c r="O15" s="78"/>
      <c r="P15" s="7"/>
      <c r="R15" s="15"/>
      <c r="S15" s="27"/>
      <c r="T15" s="101"/>
      <c r="U15" s="28"/>
      <c r="V15" s="15"/>
    </row>
    <row r="16" spans="3:22" s="4" customFormat="1" ht="19.5" customHeight="1">
      <c r="C16" s="83">
        <v>20</v>
      </c>
      <c r="D16" s="84"/>
      <c r="E16" s="85">
        <v>21</v>
      </c>
      <c r="F16" s="86"/>
      <c r="G16" s="85">
        <v>22</v>
      </c>
      <c r="H16" s="86"/>
      <c r="I16" s="85">
        <v>23</v>
      </c>
      <c r="J16" s="86"/>
      <c r="K16" s="85">
        <v>24</v>
      </c>
      <c r="L16" s="86"/>
      <c r="M16" s="85">
        <v>25</v>
      </c>
      <c r="N16" s="86"/>
      <c r="O16" s="79">
        <v>26</v>
      </c>
      <c r="P16" s="80"/>
      <c r="R16" s="16"/>
      <c r="S16" s="29"/>
      <c r="T16" s="101"/>
      <c r="U16" s="30"/>
      <c r="V16" s="16"/>
    </row>
    <row r="17" spans="3:22" s="5" customFormat="1" ht="24" customHeight="1">
      <c r="C17" s="9" t="s">
        <v>33</v>
      </c>
      <c r="D17" s="81" t="s">
        <v>33</v>
      </c>
      <c r="E17" s="82"/>
      <c r="F17" s="81" t="s">
        <v>33</v>
      </c>
      <c r="G17" s="82"/>
      <c r="H17" s="81" t="s">
        <v>33</v>
      </c>
      <c r="I17" s="82"/>
      <c r="J17" s="81" t="s">
        <v>33</v>
      </c>
      <c r="K17" s="82"/>
      <c r="L17" s="81" t="s">
        <v>33</v>
      </c>
      <c r="M17" s="82"/>
      <c r="N17" s="81" t="s">
        <v>33</v>
      </c>
      <c r="O17" s="82"/>
      <c r="P17" s="8"/>
      <c r="R17" s="17"/>
      <c r="S17" s="31"/>
      <c r="T17" s="101"/>
      <c r="U17" s="32"/>
      <c r="V17" s="17"/>
    </row>
    <row r="18" spans="3:22" s="3" customFormat="1" ht="18" customHeight="1" thickBot="1">
      <c r="C18" s="10"/>
      <c r="D18" s="77"/>
      <c r="E18" s="78"/>
      <c r="F18" s="77"/>
      <c r="G18" s="78"/>
      <c r="H18" s="77"/>
      <c r="I18" s="78"/>
      <c r="J18" s="77"/>
      <c r="K18" s="78"/>
      <c r="L18" s="77"/>
      <c r="M18" s="78"/>
      <c r="N18" s="77"/>
      <c r="O18" s="78"/>
      <c r="P18" s="7"/>
      <c r="R18" s="15"/>
      <c r="S18" s="27"/>
      <c r="T18" s="101"/>
      <c r="U18" s="28"/>
      <c r="V18" s="15"/>
    </row>
    <row r="19" spans="3:22" s="4" customFormat="1" ht="19.5" customHeight="1">
      <c r="C19" s="83">
        <v>27</v>
      </c>
      <c r="D19" s="84"/>
      <c r="E19" s="85">
        <v>28</v>
      </c>
      <c r="F19" s="86"/>
      <c r="G19" s="85">
        <v>29</v>
      </c>
      <c r="H19" s="86"/>
      <c r="I19" s="85">
        <v>30</v>
      </c>
      <c r="J19" s="86"/>
      <c r="K19" s="85"/>
      <c r="L19" s="86"/>
      <c r="M19" s="85"/>
      <c r="N19" s="86"/>
      <c r="O19" s="79"/>
      <c r="P19" s="80"/>
      <c r="R19" s="16"/>
      <c r="S19" s="29"/>
      <c r="T19" s="101"/>
      <c r="U19" s="30"/>
      <c r="V19" s="16"/>
    </row>
    <row r="20" spans="3:22" s="5" customFormat="1" ht="24" customHeight="1">
      <c r="C20" s="9" t="s">
        <v>33</v>
      </c>
      <c r="D20" s="81" t="s">
        <v>33</v>
      </c>
      <c r="E20" s="82"/>
      <c r="F20" s="81" t="s">
        <v>33</v>
      </c>
      <c r="G20" s="82"/>
      <c r="H20" s="81" t="s">
        <v>33</v>
      </c>
      <c r="I20" s="82"/>
      <c r="J20" s="81"/>
      <c r="K20" s="82"/>
      <c r="L20" s="81"/>
      <c r="M20" s="82"/>
      <c r="N20" s="81"/>
      <c r="O20" s="82"/>
      <c r="P20" s="8"/>
      <c r="R20" s="17"/>
      <c r="S20" s="31"/>
      <c r="T20" s="101"/>
      <c r="U20" s="32"/>
      <c r="V20" s="17"/>
    </row>
    <row r="21" spans="3:22" s="3" customFormat="1" ht="18" customHeight="1" thickBot="1">
      <c r="C21" s="10"/>
      <c r="D21" s="77"/>
      <c r="E21" s="78"/>
      <c r="F21" s="77"/>
      <c r="G21" s="78"/>
      <c r="H21" s="77"/>
      <c r="I21" s="78"/>
      <c r="J21" s="77"/>
      <c r="K21" s="78"/>
      <c r="L21" s="77"/>
      <c r="M21" s="78"/>
      <c r="N21" s="77"/>
      <c r="O21" s="78"/>
      <c r="P21" s="7"/>
      <c r="R21" s="15"/>
      <c r="S21" s="27"/>
      <c r="T21" s="101"/>
      <c r="U21" s="28"/>
      <c r="V21" s="15"/>
    </row>
    <row r="22" spans="3:22" ht="18" customHeight="1">
      <c r="C22" s="39"/>
      <c r="D22" s="39"/>
      <c r="E22" s="39"/>
      <c r="F22" s="39"/>
      <c r="G22" s="39"/>
      <c r="H22" s="39"/>
      <c r="I22" s="39"/>
      <c r="J22" s="39"/>
      <c r="K22" s="39"/>
      <c r="L22" s="39"/>
      <c r="M22" s="39"/>
      <c r="N22" s="39"/>
      <c r="O22" s="39"/>
      <c r="P22" s="39"/>
      <c r="R22" s="13"/>
      <c r="S22" s="23"/>
      <c r="T22" s="101"/>
      <c r="U22" s="24"/>
      <c r="V22" s="13"/>
    </row>
    <row r="23" spans="3:22" ht="18" customHeight="1" thickBot="1">
      <c r="C23" s="39"/>
      <c r="D23" s="39"/>
      <c r="E23" s="39"/>
      <c r="F23" s="39"/>
      <c r="G23" s="39"/>
      <c r="H23" s="39"/>
      <c r="I23" s="39"/>
      <c r="J23" s="39"/>
      <c r="K23" s="39"/>
      <c r="L23" s="39"/>
      <c r="M23" s="39"/>
      <c r="N23" s="39"/>
      <c r="O23" s="39"/>
      <c r="P23" s="39"/>
      <c r="R23" s="13"/>
      <c r="S23" s="23"/>
      <c r="T23" s="101"/>
      <c r="U23" s="24"/>
      <c r="V23" s="13"/>
    </row>
    <row r="24" spans="3:22" ht="19.5" customHeight="1">
      <c r="C24" s="69" t="s">
        <v>29</v>
      </c>
      <c r="D24" s="70"/>
      <c r="E24" s="73" t="s">
        <v>37</v>
      </c>
      <c r="F24" s="74"/>
      <c r="G24" s="69" t="str">
        <f>C24</f>
        <v>氏　名</v>
      </c>
      <c r="H24" s="70"/>
      <c r="I24" s="73" t="str">
        <f>E24</f>
        <v>６月分
プロジェクタ
利用料</v>
      </c>
      <c r="J24" s="74"/>
      <c r="K24" s="69"/>
      <c r="L24" s="70"/>
      <c r="M24" s="65"/>
      <c r="N24" s="70"/>
      <c r="O24" s="65"/>
      <c r="P24" s="66"/>
      <c r="R24" s="13"/>
      <c r="S24" s="23"/>
      <c r="T24" s="101"/>
      <c r="U24" s="24"/>
      <c r="V24" s="13"/>
    </row>
    <row r="25" spans="3:22" ht="19.5" customHeight="1">
      <c r="C25" s="71"/>
      <c r="D25" s="72"/>
      <c r="E25" s="75"/>
      <c r="F25" s="76"/>
      <c r="G25" s="71"/>
      <c r="H25" s="72"/>
      <c r="I25" s="75"/>
      <c r="J25" s="76"/>
      <c r="K25" s="71"/>
      <c r="L25" s="72"/>
      <c r="M25" s="67"/>
      <c r="N25" s="72"/>
      <c r="O25" s="67"/>
      <c r="P25" s="68"/>
      <c r="R25" s="13"/>
      <c r="S25" s="23"/>
      <c r="T25" s="101"/>
      <c r="U25" s="24"/>
      <c r="V25" s="13"/>
    </row>
    <row r="26" spans="3:22" ht="19.5" customHeight="1">
      <c r="C26" s="54" t="s">
        <v>14</v>
      </c>
      <c r="D26" s="51"/>
      <c r="E26" s="52">
        <f aca="true" t="shared" si="0" ref="E26:E40">IF(COUNTIF($C$9:$P$21,C26)=0,"",COUNTIF($C$9:$P$21,C26)*300)</f>
      </c>
      <c r="F26" s="53">
        <f>IF(E26="","","円")</f>
      </c>
      <c r="G26" s="54" t="s">
        <v>26</v>
      </c>
      <c r="H26" s="51"/>
      <c r="I26" s="52">
        <f aca="true" t="shared" si="1" ref="I26:I36">IF(COUNTIF($C$9:$P$21,G26)=0,"",COUNTIF($C$9:$P$21,G26)*300)</f>
      </c>
      <c r="J26" s="53">
        <f>IF(I26="","","円")</f>
      </c>
      <c r="K26" s="55"/>
      <c r="L26" s="56"/>
      <c r="M26" s="57"/>
      <c r="N26" s="56"/>
      <c r="O26" s="57"/>
      <c r="P26" s="53"/>
      <c r="R26" s="13"/>
      <c r="S26" s="23"/>
      <c r="T26" s="101"/>
      <c r="U26" s="24"/>
      <c r="V26" s="13"/>
    </row>
    <row r="27" spans="3:22" s="6" customFormat="1" ht="19.5" customHeight="1">
      <c r="C27" s="46" t="s">
        <v>15</v>
      </c>
      <c r="D27" s="43"/>
      <c r="E27" s="52">
        <f t="shared" si="0"/>
      </c>
      <c r="F27" s="45">
        <f aca="true" t="shared" si="2" ref="F27:F40">IF(E27="","","円")</f>
      </c>
      <c r="G27" s="46" t="s">
        <v>27</v>
      </c>
      <c r="H27" s="43"/>
      <c r="I27" s="52">
        <f t="shared" si="1"/>
      </c>
      <c r="J27" s="45">
        <f aca="true" t="shared" si="3" ref="J27:J37">IF(I27="","","円")</f>
      </c>
      <c r="K27" s="47"/>
      <c r="L27" s="48"/>
      <c r="M27" s="49"/>
      <c r="N27" s="48"/>
      <c r="O27" s="49"/>
      <c r="P27" s="45"/>
      <c r="R27" s="18"/>
      <c r="S27" s="33"/>
      <c r="T27" s="101"/>
      <c r="U27" s="34"/>
      <c r="V27" s="18"/>
    </row>
    <row r="28" spans="3:22" s="5" customFormat="1" ht="19.5" customHeight="1">
      <c r="C28" s="46" t="s">
        <v>16</v>
      </c>
      <c r="D28" s="43"/>
      <c r="E28" s="52">
        <f t="shared" si="0"/>
      </c>
      <c r="F28" s="45">
        <f t="shared" si="2"/>
      </c>
      <c r="G28" s="46" t="s">
        <v>7</v>
      </c>
      <c r="H28" s="43"/>
      <c r="I28" s="52">
        <f t="shared" si="1"/>
      </c>
      <c r="J28" s="45">
        <f t="shared" si="3"/>
      </c>
      <c r="K28" s="47"/>
      <c r="L28" s="48"/>
      <c r="M28" s="49"/>
      <c r="N28" s="48"/>
      <c r="O28" s="49"/>
      <c r="P28" s="45"/>
      <c r="R28" s="17"/>
      <c r="S28" s="31"/>
      <c r="T28" s="101"/>
      <c r="U28" s="32"/>
      <c r="V28" s="17"/>
    </row>
    <row r="29" spans="3:22" s="3" customFormat="1" ht="19.5" customHeight="1">
      <c r="C29" s="46" t="s">
        <v>17</v>
      </c>
      <c r="D29" s="43"/>
      <c r="E29" s="52">
        <f t="shared" si="0"/>
      </c>
      <c r="F29" s="45">
        <f t="shared" si="2"/>
      </c>
      <c r="G29" s="46" t="s">
        <v>11</v>
      </c>
      <c r="H29" s="43"/>
      <c r="I29" s="52">
        <f t="shared" si="1"/>
      </c>
      <c r="J29" s="45">
        <f t="shared" si="3"/>
      </c>
      <c r="K29" s="47"/>
      <c r="L29" s="48"/>
      <c r="M29" s="49"/>
      <c r="N29" s="48"/>
      <c r="O29" s="49"/>
      <c r="P29" s="45"/>
      <c r="R29" s="15"/>
      <c r="S29" s="27"/>
      <c r="T29" s="101"/>
      <c r="U29" s="28"/>
      <c r="V29" s="15"/>
    </row>
    <row r="30" spans="3:22" s="4" customFormat="1" ht="19.5" customHeight="1">
      <c r="C30" s="46" t="s">
        <v>18</v>
      </c>
      <c r="D30" s="43"/>
      <c r="E30" s="52">
        <f t="shared" si="0"/>
      </c>
      <c r="F30" s="45">
        <f t="shared" si="2"/>
      </c>
      <c r="G30" s="46"/>
      <c r="H30" s="48"/>
      <c r="I30" s="44">
        <f t="shared" si="1"/>
      </c>
      <c r="J30" s="45">
        <f t="shared" si="3"/>
      </c>
      <c r="K30" s="47"/>
      <c r="L30" s="48"/>
      <c r="M30" s="49"/>
      <c r="N30" s="48"/>
      <c r="O30" s="49"/>
      <c r="P30" s="45"/>
      <c r="R30" s="16"/>
      <c r="S30" s="29"/>
      <c r="T30" s="101"/>
      <c r="U30" s="30"/>
      <c r="V30" s="16"/>
    </row>
    <row r="31" spans="3:22" s="5" customFormat="1" ht="19.5" customHeight="1">
      <c r="C31" s="46" t="s">
        <v>19</v>
      </c>
      <c r="D31" s="43"/>
      <c r="E31" s="52">
        <f t="shared" si="0"/>
      </c>
      <c r="F31" s="45">
        <f t="shared" si="2"/>
      </c>
      <c r="G31" s="46"/>
      <c r="H31" s="48"/>
      <c r="I31" s="44">
        <f t="shared" si="1"/>
      </c>
      <c r="J31" s="45">
        <f t="shared" si="3"/>
      </c>
      <c r="K31" s="47"/>
      <c r="L31" s="48"/>
      <c r="M31" s="49"/>
      <c r="N31" s="48"/>
      <c r="O31" s="49"/>
      <c r="P31" s="45"/>
      <c r="R31" s="17"/>
      <c r="S31" s="31"/>
      <c r="T31" s="101"/>
      <c r="U31" s="32"/>
      <c r="V31" s="17"/>
    </row>
    <row r="32" spans="3:22" s="3" customFormat="1" ht="19.5" customHeight="1">
      <c r="C32" s="46" t="s">
        <v>20</v>
      </c>
      <c r="D32" s="43"/>
      <c r="E32" s="52">
        <f t="shared" si="0"/>
      </c>
      <c r="F32" s="45">
        <f t="shared" si="2"/>
      </c>
      <c r="G32" s="46"/>
      <c r="H32" s="48"/>
      <c r="I32" s="44">
        <f t="shared" si="1"/>
      </c>
      <c r="J32" s="45">
        <f t="shared" si="3"/>
      </c>
      <c r="K32" s="47"/>
      <c r="L32" s="48"/>
      <c r="M32" s="49"/>
      <c r="N32" s="48"/>
      <c r="O32" s="49"/>
      <c r="P32" s="45"/>
      <c r="R32" s="15"/>
      <c r="S32" s="35"/>
      <c r="T32" s="36"/>
      <c r="U32" s="37"/>
      <c r="V32" s="15"/>
    </row>
    <row r="33" spans="3:22" s="4" customFormat="1" ht="19.5" customHeight="1">
      <c r="C33" s="46" t="s">
        <v>13</v>
      </c>
      <c r="D33" s="43"/>
      <c r="E33" s="52">
        <f t="shared" si="0"/>
      </c>
      <c r="F33" s="45">
        <f t="shared" si="2"/>
      </c>
      <c r="G33" s="46"/>
      <c r="H33" s="43"/>
      <c r="I33" s="44">
        <f t="shared" si="1"/>
      </c>
      <c r="J33" s="45">
        <f t="shared" si="3"/>
      </c>
      <c r="K33" s="47"/>
      <c r="L33" s="48"/>
      <c r="M33" s="49"/>
      <c r="N33" s="48"/>
      <c r="O33" s="49"/>
      <c r="P33" s="45"/>
      <c r="R33" s="16"/>
      <c r="S33" s="16"/>
      <c r="T33" s="19"/>
      <c r="U33" s="16"/>
      <c r="V33" s="16"/>
    </row>
    <row r="34" spans="3:22" s="5" customFormat="1" ht="19.5" customHeight="1">
      <c r="C34" s="46" t="s">
        <v>21</v>
      </c>
      <c r="D34" s="43"/>
      <c r="E34" s="52">
        <f t="shared" si="0"/>
      </c>
      <c r="F34" s="45">
        <f t="shared" si="2"/>
      </c>
      <c r="G34" s="46"/>
      <c r="H34" s="43"/>
      <c r="I34" s="44">
        <f t="shared" si="1"/>
      </c>
      <c r="J34" s="45">
        <f t="shared" si="3"/>
      </c>
      <c r="K34" s="47"/>
      <c r="L34" s="48"/>
      <c r="M34" s="49"/>
      <c r="N34" s="48"/>
      <c r="O34" s="49"/>
      <c r="P34" s="45"/>
      <c r="R34" s="17"/>
      <c r="S34" s="17"/>
      <c r="T34" s="19"/>
      <c r="U34" s="17"/>
      <c r="V34" s="17"/>
    </row>
    <row r="35" spans="3:22" s="3" customFormat="1" ht="19.5" customHeight="1">
      <c r="C35" s="46" t="s">
        <v>22</v>
      </c>
      <c r="D35" s="43"/>
      <c r="E35" s="52">
        <f t="shared" si="0"/>
      </c>
      <c r="F35" s="45">
        <f t="shared" si="2"/>
      </c>
      <c r="G35" s="46"/>
      <c r="H35" s="43"/>
      <c r="I35" s="44">
        <f t="shared" si="1"/>
      </c>
      <c r="J35" s="45">
        <f t="shared" si="3"/>
      </c>
      <c r="K35" s="47"/>
      <c r="L35" s="48"/>
      <c r="M35" s="49"/>
      <c r="N35" s="48"/>
      <c r="O35" s="49"/>
      <c r="P35" s="45"/>
      <c r="R35" s="15"/>
      <c r="S35" s="15"/>
      <c r="T35" s="19"/>
      <c r="U35" s="15"/>
      <c r="V35" s="15"/>
    </row>
    <row r="36" spans="3:22" s="4" customFormat="1" ht="19.5" customHeight="1">
      <c r="C36" s="46" t="s">
        <v>10</v>
      </c>
      <c r="D36" s="43"/>
      <c r="E36" s="52">
        <f t="shared" si="0"/>
      </c>
      <c r="F36" s="45">
        <f t="shared" si="2"/>
      </c>
      <c r="G36" s="46"/>
      <c r="H36" s="43"/>
      <c r="I36" s="44">
        <f t="shared" si="1"/>
      </c>
      <c r="J36" s="45">
        <f t="shared" si="3"/>
      </c>
      <c r="K36" s="47"/>
      <c r="L36" s="48"/>
      <c r="M36" s="49"/>
      <c r="N36" s="48"/>
      <c r="O36" s="49"/>
      <c r="P36" s="45"/>
      <c r="R36" s="16"/>
      <c r="S36" s="16"/>
      <c r="T36" s="19"/>
      <c r="U36" s="16"/>
      <c r="V36" s="16"/>
    </row>
    <row r="37" spans="3:22" s="5" customFormat="1" ht="19.5" customHeight="1">
      <c r="C37" s="46" t="s">
        <v>8</v>
      </c>
      <c r="D37" s="43"/>
      <c r="E37" s="52">
        <f t="shared" si="0"/>
      </c>
      <c r="F37" s="45">
        <f t="shared" si="2"/>
      </c>
      <c r="G37" s="46" t="s">
        <v>28</v>
      </c>
      <c r="H37" s="43"/>
      <c r="I37" s="44">
        <f>SUM(I26:I36,E26:E40)</f>
        <v>0</v>
      </c>
      <c r="J37" s="45" t="str">
        <f t="shared" si="3"/>
        <v>円</v>
      </c>
      <c r="K37" s="47"/>
      <c r="L37" s="48"/>
      <c r="M37" s="49"/>
      <c r="N37" s="48"/>
      <c r="O37" s="49"/>
      <c r="P37" s="45"/>
      <c r="R37" s="17"/>
      <c r="S37" s="17"/>
      <c r="T37" s="19"/>
      <c r="U37" s="17"/>
      <c r="V37" s="17"/>
    </row>
    <row r="38" spans="3:22" s="3" customFormat="1" ht="19.5" customHeight="1">
      <c r="C38" s="46" t="s">
        <v>23</v>
      </c>
      <c r="D38" s="43"/>
      <c r="E38" s="52">
        <f t="shared" si="0"/>
      </c>
      <c r="F38" s="45">
        <f t="shared" si="2"/>
      </c>
      <c r="G38" s="46" t="s">
        <v>12</v>
      </c>
      <c r="H38" s="48"/>
      <c r="I38" s="44">
        <f>IF(G38="","",COUNTIF($C$9:$P$21,G38))</f>
        <v>1</v>
      </c>
      <c r="J38" s="45" t="str">
        <f>IF(G38="","","回")</f>
        <v>回</v>
      </c>
      <c r="K38" s="47"/>
      <c r="L38" s="48"/>
      <c r="M38" s="49"/>
      <c r="N38" s="48"/>
      <c r="O38" s="49"/>
      <c r="P38" s="45"/>
      <c r="R38" s="15"/>
      <c r="S38" s="15"/>
      <c r="T38" s="15"/>
      <c r="U38" s="15"/>
      <c r="V38" s="15"/>
    </row>
    <row r="39" spans="3:22" s="4" customFormat="1" ht="19.5" customHeight="1">
      <c r="C39" s="46" t="s">
        <v>24</v>
      </c>
      <c r="D39" s="43"/>
      <c r="E39" s="52">
        <f t="shared" si="0"/>
      </c>
      <c r="F39" s="45">
        <f t="shared" si="2"/>
      </c>
      <c r="G39" s="46" t="s">
        <v>36</v>
      </c>
      <c r="H39" s="48"/>
      <c r="I39" s="44">
        <f>IF(G39="","",COUNTIF($C$9:$P$21,G39))</f>
        <v>1</v>
      </c>
      <c r="J39" s="45" t="str">
        <f>IF(G39="","","回")</f>
        <v>回</v>
      </c>
      <c r="K39" s="47"/>
      <c r="L39" s="48"/>
      <c r="M39" s="49"/>
      <c r="N39" s="48"/>
      <c r="O39" s="49"/>
      <c r="P39" s="45"/>
      <c r="R39" s="16"/>
      <c r="S39" s="16"/>
      <c r="T39" s="16"/>
      <c r="U39" s="16"/>
      <c r="V39" s="16"/>
    </row>
    <row r="40" spans="3:22" s="5" customFormat="1" ht="19.5" customHeight="1" thickBot="1">
      <c r="C40" s="58" t="s">
        <v>25</v>
      </c>
      <c r="D40" s="59"/>
      <c r="E40" s="64">
        <f t="shared" si="0"/>
      </c>
      <c r="F40" s="60">
        <f t="shared" si="2"/>
      </c>
      <c r="G40" s="58" t="s">
        <v>38</v>
      </c>
      <c r="H40" s="61"/>
      <c r="I40" s="64">
        <f>IF(G40="","",COUNTIF($C$9:$P$21,G40))</f>
        <v>0</v>
      </c>
      <c r="J40" s="60" t="str">
        <f>IF(G40="","","回")</f>
        <v>回</v>
      </c>
      <c r="K40" s="62"/>
      <c r="L40" s="61"/>
      <c r="M40" s="63"/>
      <c r="N40" s="61"/>
      <c r="O40" s="63"/>
      <c r="P40" s="60"/>
      <c r="R40" s="17"/>
      <c r="S40" s="17"/>
      <c r="T40" s="17"/>
      <c r="U40" s="17"/>
      <c r="V40" s="17"/>
    </row>
    <row r="41" spans="3:16" s="3" customFormat="1" ht="18" customHeight="1">
      <c r="C41" s="40"/>
      <c r="D41" s="41"/>
      <c r="E41" s="41"/>
      <c r="F41" s="42"/>
      <c r="G41" s="40"/>
      <c r="H41" s="41"/>
      <c r="I41" s="41"/>
      <c r="J41" s="42"/>
      <c r="K41" s="38"/>
      <c r="L41" s="42"/>
      <c r="M41" s="38"/>
      <c r="N41" s="42"/>
      <c r="O41" s="38"/>
      <c r="P41" s="42"/>
    </row>
    <row r="42" spans="3:22" s="4" customFormat="1" ht="19.5" customHeight="1">
      <c r="C42" s="40"/>
      <c r="D42" s="41"/>
      <c r="E42" s="41"/>
      <c r="F42" s="42"/>
      <c r="G42" s="40"/>
      <c r="H42" s="41"/>
      <c r="I42" s="41"/>
      <c r="J42" s="42"/>
      <c r="K42" s="38"/>
      <c r="L42" s="42"/>
      <c r="M42" s="38"/>
      <c r="N42" s="42"/>
      <c r="O42" s="38"/>
      <c r="P42" s="42"/>
      <c r="R42" s="16"/>
      <c r="S42" s="16"/>
      <c r="T42" s="16"/>
      <c r="U42" s="16"/>
      <c r="V42" s="16"/>
    </row>
    <row r="43" spans="3:22" s="5" customFormat="1" ht="24" customHeight="1">
      <c r="C43" s="40"/>
      <c r="D43" s="41"/>
      <c r="E43" s="41"/>
      <c r="F43" s="42"/>
      <c r="G43" s="40"/>
      <c r="H43" s="41"/>
      <c r="I43" s="41"/>
      <c r="J43" s="42"/>
      <c r="K43" s="38"/>
      <c r="L43" s="42"/>
      <c r="M43" s="38"/>
      <c r="N43" s="42"/>
      <c r="O43" s="38"/>
      <c r="P43" s="42"/>
      <c r="R43" s="17"/>
      <c r="S43" s="17"/>
      <c r="T43" s="17"/>
      <c r="U43" s="17"/>
      <c r="V43" s="17"/>
    </row>
    <row r="44" spans="3:16" s="3" customFormat="1" ht="18" customHeight="1">
      <c r="C44" s="40"/>
      <c r="D44" s="41"/>
      <c r="E44" s="41"/>
      <c r="F44" s="42"/>
      <c r="G44" s="40"/>
      <c r="H44" s="41"/>
      <c r="I44" s="41"/>
      <c r="J44" s="42"/>
      <c r="K44" s="38"/>
      <c r="L44" s="42"/>
      <c r="M44" s="38"/>
      <c r="N44" s="42"/>
      <c r="O44" s="38"/>
      <c r="P44" s="42"/>
    </row>
    <row r="45" spans="3:22" s="4" customFormat="1" ht="19.5" customHeight="1">
      <c r="C45" s="40"/>
      <c r="D45" s="41"/>
      <c r="E45" s="41"/>
      <c r="F45" s="42"/>
      <c r="G45" s="40"/>
      <c r="H45" s="41"/>
      <c r="I45" s="41"/>
      <c r="J45" s="42"/>
      <c r="K45" s="38"/>
      <c r="L45" s="42"/>
      <c r="M45" s="38"/>
      <c r="N45" s="42"/>
      <c r="O45" s="38"/>
      <c r="P45" s="42"/>
      <c r="R45" s="16"/>
      <c r="S45" s="16"/>
      <c r="T45" s="16"/>
      <c r="U45" s="16"/>
      <c r="V45" s="16"/>
    </row>
    <row r="46" spans="3:22" s="5" customFormat="1" ht="24" customHeight="1">
      <c r="C46" s="40"/>
      <c r="D46" s="41"/>
      <c r="E46" s="41"/>
      <c r="F46" s="42"/>
      <c r="G46" s="40"/>
      <c r="H46" s="41"/>
      <c r="I46" s="41"/>
      <c r="J46" s="42"/>
      <c r="K46" s="38"/>
      <c r="L46" s="42"/>
      <c r="M46" s="38"/>
      <c r="N46" s="42"/>
      <c r="O46" s="38"/>
      <c r="P46" s="42"/>
      <c r="R46" s="17"/>
      <c r="S46" s="17"/>
      <c r="T46" s="17"/>
      <c r="U46" s="17"/>
      <c r="V46" s="17"/>
    </row>
    <row r="47" spans="3:16" s="3" customFormat="1" ht="18" customHeight="1">
      <c r="C47" s="40"/>
      <c r="D47" s="41"/>
      <c r="E47" s="41"/>
      <c r="F47" s="42"/>
      <c r="G47" s="40"/>
      <c r="H47" s="41"/>
      <c r="I47" s="41"/>
      <c r="J47" s="42"/>
      <c r="K47" s="38"/>
      <c r="L47" s="42"/>
      <c r="M47" s="38"/>
      <c r="N47" s="42"/>
      <c r="O47" s="38"/>
      <c r="P47" s="42"/>
    </row>
    <row r="48" spans="3:16" s="3" customFormat="1" ht="19.5" customHeight="1">
      <c r="C48" s="38"/>
      <c r="D48" s="38"/>
      <c r="E48" s="38"/>
      <c r="F48" s="38"/>
      <c r="G48" s="38"/>
      <c r="H48" s="38"/>
      <c r="I48" s="38"/>
      <c r="J48" s="38"/>
      <c r="K48" s="38"/>
      <c r="L48" s="38"/>
      <c r="M48" s="38"/>
      <c r="N48" s="38"/>
      <c r="O48" s="38"/>
      <c r="P48" s="38"/>
    </row>
    <row r="49" spans="3:16" s="3" customFormat="1" ht="24" customHeight="1">
      <c r="C49" s="38"/>
      <c r="D49" s="38"/>
      <c r="E49" s="38"/>
      <c r="F49" s="38"/>
      <c r="G49" s="38"/>
      <c r="H49" s="38"/>
      <c r="I49" s="38"/>
      <c r="J49" s="38"/>
      <c r="K49" s="38"/>
      <c r="L49" s="38"/>
      <c r="M49" s="38"/>
      <c r="N49" s="38"/>
      <c r="O49" s="38"/>
      <c r="P49" s="38"/>
    </row>
    <row r="50" spans="3:16" s="3" customFormat="1" ht="18" customHeight="1">
      <c r="C50" s="1"/>
      <c r="D50" s="1"/>
      <c r="E50" s="1"/>
      <c r="F50" s="1"/>
      <c r="G50" s="1"/>
      <c r="H50" s="1"/>
      <c r="I50" s="1"/>
      <c r="J50" s="1"/>
      <c r="K50" s="1"/>
      <c r="L50" s="1"/>
      <c r="M50" s="1"/>
      <c r="N50" s="1"/>
      <c r="O50" s="1"/>
      <c r="P50" s="1"/>
    </row>
    <row r="51" ht="19.5" customHeight="1">
      <c r="B51" s="50"/>
    </row>
    <row r="52" ht="19.5" customHeight="1">
      <c r="B52" s="50"/>
    </row>
    <row r="53" ht="19.5" customHeight="1">
      <c r="B53" s="50"/>
    </row>
    <row r="54" ht="19.5" customHeight="1">
      <c r="B54" s="50"/>
    </row>
    <row r="55" ht="19.5" customHeight="1">
      <c r="B55" s="50"/>
    </row>
    <row r="56" ht="19.5" customHeight="1">
      <c r="B56" s="50"/>
    </row>
    <row r="57" ht="19.5" customHeight="1">
      <c r="B57" s="50"/>
    </row>
    <row r="58" ht="19.5" customHeight="1">
      <c r="B58" s="50"/>
    </row>
    <row r="59" ht="19.5" customHeight="1">
      <c r="B59" s="50"/>
    </row>
    <row r="60" ht="19.5" customHeight="1">
      <c r="B60" s="50"/>
    </row>
    <row r="61" ht="19.5" customHeight="1">
      <c r="B61" s="50"/>
    </row>
    <row r="62" ht="19.5" customHeight="1">
      <c r="B62" s="50"/>
    </row>
    <row r="63" ht="19.5" customHeight="1">
      <c r="B63" s="50"/>
    </row>
    <row r="64" ht="19.5" customHeight="1">
      <c r="B64" s="50"/>
    </row>
    <row r="65" ht="19.5" customHeight="1">
      <c r="B65" s="50"/>
    </row>
    <row r="66" spans="2:17" ht="19.5" customHeight="1">
      <c r="B66" s="39"/>
      <c r="Q66" s="38"/>
    </row>
    <row r="67" spans="2:17" ht="19.5" customHeight="1">
      <c r="B67" s="39"/>
      <c r="Q67" s="38"/>
    </row>
    <row r="68" spans="2:17" ht="19.5" customHeight="1">
      <c r="B68" s="39"/>
      <c r="Q68" s="38"/>
    </row>
    <row r="69" spans="2:17" ht="19.5" customHeight="1">
      <c r="B69" s="39"/>
      <c r="Q69" s="38"/>
    </row>
    <row r="70" spans="2:17" ht="19.5" customHeight="1">
      <c r="B70" s="39"/>
      <c r="Q70" s="38"/>
    </row>
    <row r="71" ht="19.5" customHeight="1">
      <c r="Q71" s="38"/>
    </row>
    <row r="72" ht="19.5" customHeight="1">
      <c r="Q72" s="38"/>
    </row>
    <row r="73" ht="19.5" customHeight="1">
      <c r="Q73" s="38"/>
    </row>
    <row r="74" ht="19.5" customHeight="1">
      <c r="Q74" s="38"/>
    </row>
    <row r="75" ht="19.5" customHeight="1"/>
  </sheetData>
  <sheetProtection/>
  <mergeCells count="118">
    <mergeCell ref="C2:P2"/>
    <mergeCell ref="C4:P4"/>
    <mergeCell ref="T4:T31"/>
    <mergeCell ref="C5:D5"/>
    <mergeCell ref="E5:F5"/>
    <mergeCell ref="G5:H5"/>
    <mergeCell ref="I5:J5"/>
    <mergeCell ref="K5:L5"/>
    <mergeCell ref="M5:N5"/>
    <mergeCell ref="O5:P5"/>
    <mergeCell ref="I7:J7"/>
    <mergeCell ref="K7:L7"/>
    <mergeCell ref="M7:N7"/>
    <mergeCell ref="D6:E6"/>
    <mergeCell ref="F6:G6"/>
    <mergeCell ref="H6:I6"/>
    <mergeCell ref="J6:K6"/>
    <mergeCell ref="L6:M6"/>
    <mergeCell ref="N6:O6"/>
    <mergeCell ref="O7:P7"/>
    <mergeCell ref="D8:E8"/>
    <mergeCell ref="F8:G8"/>
    <mergeCell ref="H8:I8"/>
    <mergeCell ref="J8:K8"/>
    <mergeCell ref="L8:M8"/>
    <mergeCell ref="N8:O8"/>
    <mergeCell ref="C7:D7"/>
    <mergeCell ref="E7:F7"/>
    <mergeCell ref="G7:H7"/>
    <mergeCell ref="I10:J10"/>
    <mergeCell ref="K10:L10"/>
    <mergeCell ref="M10:N10"/>
    <mergeCell ref="D9:E9"/>
    <mergeCell ref="F9:G9"/>
    <mergeCell ref="H9:I9"/>
    <mergeCell ref="J9:K9"/>
    <mergeCell ref="L9:M9"/>
    <mergeCell ref="N9:O9"/>
    <mergeCell ref="O10:P10"/>
    <mergeCell ref="D11:E11"/>
    <mergeCell ref="F11:G11"/>
    <mergeCell ref="H11:I11"/>
    <mergeCell ref="J11:K11"/>
    <mergeCell ref="L11:M11"/>
    <mergeCell ref="N11:O11"/>
    <mergeCell ref="C10:D10"/>
    <mergeCell ref="E10:F10"/>
    <mergeCell ref="G10:H10"/>
    <mergeCell ref="I13:J13"/>
    <mergeCell ref="K13:L13"/>
    <mergeCell ref="M13:N13"/>
    <mergeCell ref="D12:E12"/>
    <mergeCell ref="F12:G12"/>
    <mergeCell ref="H12:I12"/>
    <mergeCell ref="J12:K12"/>
    <mergeCell ref="L12:M12"/>
    <mergeCell ref="N12:O12"/>
    <mergeCell ref="O13:P13"/>
    <mergeCell ref="D14:E14"/>
    <mergeCell ref="F14:G14"/>
    <mergeCell ref="H14:I14"/>
    <mergeCell ref="J14:K14"/>
    <mergeCell ref="L14:M14"/>
    <mergeCell ref="N14:O14"/>
    <mergeCell ref="C13:D13"/>
    <mergeCell ref="E13:F13"/>
    <mergeCell ref="G13:H13"/>
    <mergeCell ref="I16:J16"/>
    <mergeCell ref="K16:L16"/>
    <mergeCell ref="M16:N16"/>
    <mergeCell ref="D15:E15"/>
    <mergeCell ref="F15:G15"/>
    <mergeCell ref="H15:I15"/>
    <mergeCell ref="J15:K15"/>
    <mergeCell ref="L15:M15"/>
    <mergeCell ref="N15:O15"/>
    <mergeCell ref="O16:P16"/>
    <mergeCell ref="D17:E17"/>
    <mergeCell ref="F17:G17"/>
    <mergeCell ref="H17:I17"/>
    <mergeCell ref="J17:K17"/>
    <mergeCell ref="L17:M17"/>
    <mergeCell ref="N17:O17"/>
    <mergeCell ref="C16:D16"/>
    <mergeCell ref="E16:F16"/>
    <mergeCell ref="G16:H16"/>
    <mergeCell ref="I19:J19"/>
    <mergeCell ref="K19:L19"/>
    <mergeCell ref="M19:N19"/>
    <mergeCell ref="D18:E18"/>
    <mergeCell ref="F18:G18"/>
    <mergeCell ref="H18:I18"/>
    <mergeCell ref="J18:K18"/>
    <mergeCell ref="L18:M18"/>
    <mergeCell ref="N18:O18"/>
    <mergeCell ref="O19:P19"/>
    <mergeCell ref="D20:E20"/>
    <mergeCell ref="F20:G20"/>
    <mergeCell ref="H20:I20"/>
    <mergeCell ref="J20:K20"/>
    <mergeCell ref="L20:M20"/>
    <mergeCell ref="N20:O20"/>
    <mergeCell ref="C19:D19"/>
    <mergeCell ref="E19:F19"/>
    <mergeCell ref="G19:H19"/>
    <mergeCell ref="D21:E21"/>
    <mergeCell ref="F21:G21"/>
    <mergeCell ref="H21:I21"/>
    <mergeCell ref="J21:K21"/>
    <mergeCell ref="L21:M21"/>
    <mergeCell ref="N21:O21"/>
    <mergeCell ref="O24:P25"/>
    <mergeCell ref="C24:D25"/>
    <mergeCell ref="E24:F25"/>
    <mergeCell ref="G24:H25"/>
    <mergeCell ref="I24:J25"/>
    <mergeCell ref="K24:L25"/>
    <mergeCell ref="M24:N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watabe</cp:lastModifiedBy>
  <cp:lastPrinted>2008-02-07T17:15:50Z</cp:lastPrinted>
  <dcterms:created xsi:type="dcterms:W3CDTF">2007-07-22T17:52:35Z</dcterms:created>
  <dcterms:modified xsi:type="dcterms:W3CDTF">2010-07-30T17:22:59Z</dcterms:modified>
  <cp:category/>
  <cp:version/>
  <cp:contentType/>
  <cp:contentStatus/>
</cp:coreProperties>
</file>